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13_ncr:1_{ABE72B83-74C5-49D4-B5E5-B4EEF67A7E34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一般户台账" sheetId="2" r:id="rId1"/>
    <sheet name="贫困户" sheetId="4" r:id="rId2"/>
    <sheet name="Sheet1" sheetId="3" r:id="rId3"/>
  </sheets>
  <externalReferences>
    <externalReference r:id="rId4"/>
    <externalReference r:id="rId5"/>
    <externalReference r:id="rId6"/>
  </externalReferences>
  <definedNames>
    <definedName name="_xlnm._FilterDatabase" localSheetId="2" hidden="1">Sheet1!$A$1:$K$360</definedName>
    <definedName name="_xlnm._FilterDatabase" localSheetId="0" hidden="1">一般户台账!$A$2:$S$1129</definedName>
    <definedName name="_xlnm._FilterDatabase" localSheetId="1" hidden="1">贫困户!$A$2:$AG$290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29" i="2" l="1"/>
  <c r="J1128" i="2"/>
  <c r="R1127" i="2"/>
  <c r="R1128" i="2" s="1"/>
  <c r="J1127" i="2"/>
  <c r="J1126" i="2"/>
  <c r="J1125" i="2"/>
  <c r="J1124" i="2"/>
  <c r="Q1123" i="2"/>
  <c r="J1123" i="2"/>
  <c r="R1122" i="2"/>
  <c r="R1123" i="2" s="1"/>
  <c r="R1124" i="2" s="1"/>
  <c r="R1125" i="2" s="1"/>
  <c r="J1122" i="2"/>
  <c r="J1121" i="2"/>
  <c r="J1120" i="2"/>
  <c r="J1119" i="2"/>
  <c r="J1118" i="2"/>
  <c r="J1117" i="2"/>
  <c r="R1116" i="2"/>
  <c r="R1117" i="2" s="1"/>
  <c r="R1118" i="2" s="1"/>
  <c r="R1119" i="2" s="1"/>
  <c r="R1120" i="2" s="1"/>
  <c r="J1116" i="2"/>
  <c r="Q1115" i="2"/>
  <c r="J1115" i="2"/>
  <c r="J1114" i="2"/>
  <c r="R1113" i="2"/>
  <c r="R1114" i="2" s="1"/>
  <c r="J1113" i="2"/>
  <c r="Q1112" i="2"/>
  <c r="O1112" i="2"/>
  <c r="J1112" i="2"/>
  <c r="J1111" i="2"/>
  <c r="J1110" i="2"/>
  <c r="J1109" i="2"/>
  <c r="J1108" i="2"/>
  <c r="R1107" i="2"/>
  <c r="R1108" i="2" s="1"/>
  <c r="R1109" i="2" s="1"/>
  <c r="R1110" i="2" s="1"/>
  <c r="R1111" i="2" s="1"/>
  <c r="J1107" i="2"/>
  <c r="J1106" i="2"/>
  <c r="J1105" i="2"/>
  <c r="J1104" i="2"/>
  <c r="R1103" i="2"/>
  <c r="R1104" i="2" s="1"/>
  <c r="R1105" i="2" s="1"/>
  <c r="J1103" i="2"/>
  <c r="J1102" i="2"/>
  <c r="Q1101" i="2"/>
  <c r="J1101" i="2"/>
  <c r="J1100" i="2"/>
  <c r="J1099" i="2"/>
  <c r="J1098" i="2"/>
  <c r="J1097" i="2"/>
  <c r="R1096" i="2"/>
  <c r="R1097" i="2" s="1"/>
  <c r="R1098" i="2" s="1"/>
  <c r="R1099" i="2" s="1"/>
  <c r="R1100" i="2" s="1"/>
  <c r="R1101" i="2" s="1"/>
  <c r="J1096" i="2"/>
  <c r="J1095" i="2"/>
  <c r="Q1094" i="2"/>
  <c r="J1094" i="2"/>
  <c r="J1093" i="2"/>
  <c r="J1092" i="2"/>
  <c r="J1091" i="2"/>
  <c r="J1090" i="2"/>
  <c r="R1089" i="2"/>
  <c r="R1090" i="2" s="1"/>
  <c r="R1091" i="2" s="1"/>
  <c r="R1092" i="2" s="1"/>
  <c r="R1093" i="2" s="1"/>
  <c r="J1089" i="2"/>
  <c r="J1088" i="2"/>
  <c r="J1087" i="2"/>
  <c r="J1086" i="2"/>
  <c r="J1085" i="2"/>
  <c r="R1084" i="2"/>
  <c r="R1085" i="2" s="1"/>
  <c r="R1086" i="2" s="1"/>
  <c r="R1087" i="2" s="1"/>
  <c r="J1084" i="2"/>
  <c r="O1083" i="2"/>
  <c r="J1083" i="2"/>
  <c r="J1082" i="2"/>
  <c r="J1081" i="2"/>
  <c r="R1080" i="2"/>
  <c r="R1081" i="2" s="1"/>
  <c r="R1082" i="2" s="1"/>
  <c r="J1080" i="2"/>
  <c r="Q1079" i="2"/>
  <c r="J1079" i="2"/>
  <c r="R1078" i="2"/>
  <c r="J1078" i="2"/>
  <c r="J1077" i="2"/>
  <c r="J1076" i="2"/>
  <c r="J1075" i="2"/>
  <c r="J1074" i="2"/>
  <c r="J1073" i="2"/>
  <c r="R1072" i="2"/>
  <c r="R1073" i="2" s="1"/>
  <c r="R1074" i="2" s="1"/>
  <c r="R1075" i="2" s="1"/>
  <c r="R1076" i="2" s="1"/>
  <c r="J1072" i="2"/>
  <c r="Q1071" i="2"/>
  <c r="J1071" i="2"/>
  <c r="J1070" i="2"/>
  <c r="J1069" i="2"/>
  <c r="J1068" i="2"/>
  <c r="J1067" i="2"/>
  <c r="R1066" i="2"/>
  <c r="R1067" i="2" s="1"/>
  <c r="R1068" i="2" s="1"/>
  <c r="R1069" i="2" s="1"/>
  <c r="R1070" i="2" s="1"/>
  <c r="J1066" i="2"/>
  <c r="J1065" i="2"/>
  <c r="R1064" i="2"/>
  <c r="Q1064" i="2"/>
  <c r="J1064" i="2"/>
  <c r="Q1063" i="2"/>
  <c r="J1063" i="2"/>
  <c r="J1062" i="2"/>
  <c r="J1061" i="2"/>
  <c r="J1060" i="2"/>
  <c r="J1059" i="2"/>
  <c r="J1058" i="2"/>
  <c r="J1057" i="2"/>
  <c r="J1056" i="2"/>
  <c r="J1055" i="2"/>
  <c r="R1054" i="2"/>
  <c r="R1055" i="2" s="1"/>
  <c r="R1056" i="2" s="1"/>
  <c r="R1057" i="2" s="1"/>
  <c r="R1058" i="2" s="1"/>
  <c r="R1059" i="2" s="1"/>
  <c r="R1060" i="2" s="1"/>
  <c r="R1061" i="2" s="1"/>
  <c r="J1054" i="2"/>
  <c r="Q1053" i="2"/>
  <c r="J1053" i="2"/>
  <c r="J1052" i="2"/>
  <c r="R1051" i="2"/>
  <c r="R1052" i="2" s="1"/>
  <c r="J1051" i="2"/>
  <c r="J1050" i="2"/>
  <c r="J1049" i="2"/>
  <c r="J1048" i="2"/>
  <c r="R1047" i="2"/>
  <c r="R1048" i="2" s="1"/>
  <c r="R1049" i="2" s="1"/>
  <c r="J1047" i="2"/>
  <c r="J1046" i="2"/>
  <c r="J1045" i="2"/>
  <c r="J1044" i="2"/>
  <c r="Q1043" i="2"/>
  <c r="J1043" i="2"/>
  <c r="R1042" i="2"/>
  <c r="R1043" i="2" s="1"/>
  <c r="R1044" i="2" s="1"/>
  <c r="R1045" i="2" s="1"/>
  <c r="J1042" i="2"/>
  <c r="J1041" i="2"/>
  <c r="R1040" i="2"/>
  <c r="J1040" i="2"/>
  <c r="J1039" i="2"/>
  <c r="J1038" i="2"/>
  <c r="J1037" i="2"/>
  <c r="R1036" i="2"/>
  <c r="R1037" i="2" s="1"/>
  <c r="R1038" i="2" s="1"/>
  <c r="J1036" i="2"/>
  <c r="Q1035" i="2"/>
  <c r="O1035" i="2"/>
  <c r="J1035" i="2"/>
  <c r="J1034" i="2"/>
  <c r="J1033" i="2"/>
  <c r="J1032" i="2"/>
  <c r="R1031" i="2"/>
  <c r="R1032" i="2" s="1"/>
  <c r="R1033" i="2" s="1"/>
  <c r="R1034" i="2" s="1"/>
  <c r="J1031" i="2"/>
  <c r="Q1030" i="2"/>
  <c r="J1030" i="2"/>
  <c r="J1029" i="2"/>
  <c r="J1028" i="2"/>
  <c r="J1027" i="2"/>
  <c r="R1026" i="2"/>
  <c r="R1027" i="2" s="1"/>
  <c r="R1028" i="2" s="1"/>
  <c r="R1029" i="2" s="1"/>
  <c r="J1026" i="2"/>
  <c r="J1025" i="2"/>
  <c r="R1024" i="2"/>
  <c r="J1024" i="2"/>
  <c r="J1023" i="2"/>
  <c r="J1022" i="2"/>
  <c r="R1021" i="2"/>
  <c r="R1022" i="2" s="1"/>
  <c r="Q1021" i="2"/>
  <c r="J1021" i="2"/>
  <c r="J1020" i="2"/>
  <c r="R1019" i="2"/>
  <c r="J1019" i="2"/>
  <c r="Q1018" i="2"/>
  <c r="J1018" i="2"/>
  <c r="J1017" i="2"/>
  <c r="J1016" i="2"/>
  <c r="R1015" i="2"/>
  <c r="R1016" i="2" s="1"/>
  <c r="R1017" i="2" s="1"/>
  <c r="J1015" i="2"/>
  <c r="J1014" i="2"/>
  <c r="J1013" i="2"/>
  <c r="J1012" i="2"/>
  <c r="J1011" i="2"/>
  <c r="J1010" i="2"/>
  <c r="R1009" i="2"/>
  <c r="R1010" i="2" s="1"/>
  <c r="R1011" i="2" s="1"/>
  <c r="R1012" i="2" s="1"/>
  <c r="R1013" i="2" s="1"/>
  <c r="J1009" i="2"/>
  <c r="Q1008" i="2"/>
  <c r="J1008" i="2"/>
  <c r="Q1007" i="2"/>
  <c r="J1007" i="2"/>
  <c r="R1006" i="2"/>
  <c r="R1007" i="2" s="1"/>
  <c r="Q1006" i="2"/>
  <c r="J1006" i="2"/>
  <c r="J1005" i="2"/>
  <c r="J1004" i="2"/>
  <c r="J1003" i="2"/>
  <c r="R1002" i="2"/>
  <c r="R1003" i="2" s="1"/>
  <c r="R1004" i="2" s="1"/>
  <c r="J1002" i="2"/>
  <c r="Q1001" i="2"/>
  <c r="J1001" i="2"/>
  <c r="J1000" i="2"/>
  <c r="Q999" i="2"/>
  <c r="J999" i="2"/>
  <c r="J998" i="2"/>
  <c r="J997" i="2"/>
  <c r="J996" i="2"/>
  <c r="R995" i="2"/>
  <c r="R996" i="2" s="1"/>
  <c r="R997" i="2" s="1"/>
  <c r="R998" i="2" s="1"/>
  <c r="R999" i="2" s="1"/>
  <c r="R1000" i="2" s="1"/>
  <c r="J995" i="2"/>
  <c r="J994" i="2"/>
  <c r="R993" i="2"/>
  <c r="J993" i="2"/>
  <c r="J992" i="2"/>
  <c r="J991" i="2"/>
  <c r="J990" i="2"/>
  <c r="J989" i="2"/>
  <c r="R988" i="2"/>
  <c r="R989" i="2" s="1"/>
  <c r="R990" i="2" s="1"/>
  <c r="J988" i="2"/>
  <c r="Q987" i="2"/>
  <c r="J987" i="2"/>
  <c r="R986" i="2"/>
  <c r="J986" i="2"/>
  <c r="J985" i="2"/>
  <c r="J984" i="2"/>
  <c r="J983" i="2"/>
  <c r="J982" i="2"/>
  <c r="O981" i="2"/>
  <c r="J981" i="2"/>
  <c r="R980" i="2"/>
  <c r="R981" i="2" s="1"/>
  <c r="R982" i="2" s="1"/>
  <c r="R983" i="2" s="1"/>
  <c r="J980" i="2"/>
  <c r="J979" i="2"/>
  <c r="J978" i="2"/>
  <c r="J977" i="2"/>
  <c r="R976" i="2"/>
  <c r="R977" i="2" s="1"/>
  <c r="R978" i="2" s="1"/>
  <c r="J976" i="2"/>
  <c r="J975" i="2"/>
  <c r="O974" i="2"/>
  <c r="J974" i="2"/>
  <c r="J973" i="2"/>
  <c r="Q972" i="2"/>
  <c r="J972" i="2"/>
  <c r="J971" i="2"/>
  <c r="O970" i="2"/>
  <c r="J970" i="2"/>
  <c r="J969" i="2"/>
  <c r="R968" i="2"/>
  <c r="R969" i="2" s="1"/>
  <c r="R970" i="2" s="1"/>
  <c r="R971" i="2" s="1"/>
  <c r="R972" i="2" s="1"/>
  <c r="R973" i="2" s="1"/>
  <c r="R974" i="2" s="1"/>
  <c r="J968" i="2"/>
  <c r="Q967" i="2"/>
  <c r="J967" i="2"/>
  <c r="R966" i="2"/>
  <c r="J966" i="2"/>
  <c r="J965" i="2"/>
  <c r="J964" i="2"/>
  <c r="J963" i="2"/>
  <c r="J962" i="2"/>
  <c r="J961" i="2"/>
  <c r="R960" i="2"/>
  <c r="R961" i="2" s="1"/>
  <c r="R962" i="2" s="1"/>
  <c r="R963" i="2" s="1"/>
  <c r="J960" i="2"/>
  <c r="J959" i="2"/>
  <c r="J958" i="2"/>
  <c r="R957" i="2"/>
  <c r="R958" i="2" s="1"/>
  <c r="J957" i="2"/>
  <c r="J956" i="2"/>
  <c r="J955" i="2"/>
  <c r="Q954" i="2"/>
  <c r="O954" i="2"/>
  <c r="J954" i="2"/>
  <c r="J953" i="2"/>
  <c r="R952" i="2"/>
  <c r="R953" i="2" s="1"/>
  <c r="R954" i="2" s="1"/>
  <c r="R955" i="2" s="1"/>
  <c r="J952" i="2"/>
  <c r="J951" i="2"/>
  <c r="R950" i="2"/>
  <c r="Q950" i="2"/>
  <c r="J950" i="2"/>
  <c r="J949" i="2"/>
  <c r="J948" i="2"/>
  <c r="J947" i="2"/>
  <c r="O946" i="2"/>
  <c r="J946" i="2"/>
  <c r="R945" i="2"/>
  <c r="R946" i="2" s="1"/>
  <c r="R947" i="2" s="1"/>
  <c r="R948" i="2" s="1"/>
  <c r="J945" i="2"/>
  <c r="J944" i="2"/>
  <c r="Q943" i="2"/>
  <c r="J943" i="2"/>
  <c r="J942" i="2"/>
  <c r="R941" i="2"/>
  <c r="R942" i="2" s="1"/>
  <c r="R943" i="2" s="1"/>
  <c r="J941" i="2"/>
  <c r="J940" i="2"/>
  <c r="J939" i="2"/>
  <c r="J938" i="2"/>
  <c r="R937" i="2"/>
  <c r="R938" i="2" s="1"/>
  <c r="R939" i="2" s="1"/>
  <c r="J937" i="2"/>
  <c r="J936" i="2"/>
  <c r="J935" i="2"/>
  <c r="J934" i="2"/>
  <c r="R933" i="2"/>
  <c r="R934" i="2" s="1"/>
  <c r="R935" i="2" s="1"/>
  <c r="J933" i="2"/>
  <c r="J932" i="2"/>
  <c r="O931" i="2"/>
  <c r="J931" i="2"/>
  <c r="R930" i="2"/>
  <c r="R931" i="2" s="1"/>
  <c r="J930" i="2"/>
  <c r="J929" i="2"/>
  <c r="J928" i="2"/>
  <c r="J927" i="2"/>
  <c r="J926" i="2"/>
  <c r="R925" i="2"/>
  <c r="R926" i="2" s="1"/>
  <c r="R927" i="2" s="1"/>
  <c r="R928" i="2" s="1"/>
  <c r="J925" i="2"/>
  <c r="J924" i="2"/>
  <c r="J923" i="2"/>
  <c r="J922" i="2"/>
  <c r="R921" i="2"/>
  <c r="R922" i="2" s="1"/>
  <c r="R923" i="2" s="1"/>
  <c r="J921" i="2"/>
  <c r="J920" i="2"/>
  <c r="R919" i="2"/>
  <c r="J919" i="2"/>
  <c r="Q918" i="2"/>
  <c r="J918" i="2"/>
  <c r="J917" i="2"/>
  <c r="Q916" i="2"/>
  <c r="J916" i="2"/>
  <c r="J915" i="2"/>
  <c r="J914" i="2"/>
  <c r="R913" i="2"/>
  <c r="R914" i="2" s="1"/>
  <c r="R915" i="2" s="1"/>
  <c r="R916" i="2" s="1"/>
  <c r="R917" i="2" s="1"/>
  <c r="J913" i="2"/>
  <c r="J912" i="2"/>
  <c r="J911" i="2"/>
  <c r="O910" i="2"/>
  <c r="J910" i="2"/>
  <c r="J909" i="2"/>
  <c r="R908" i="2"/>
  <c r="R909" i="2" s="1"/>
  <c r="R910" i="2" s="1"/>
  <c r="R911" i="2" s="1"/>
  <c r="J908" i="2"/>
  <c r="Q907" i="2"/>
  <c r="J907" i="2"/>
  <c r="J906" i="2"/>
  <c r="R905" i="2"/>
  <c r="R906" i="2" s="1"/>
  <c r="J905" i="2"/>
  <c r="Q904" i="2"/>
  <c r="J904" i="2"/>
  <c r="Q903" i="2"/>
  <c r="J903" i="2"/>
  <c r="J902" i="2"/>
  <c r="J901" i="2"/>
  <c r="R900" i="2"/>
  <c r="R901" i="2" s="1"/>
  <c r="R902" i="2" s="1"/>
  <c r="R903" i="2" s="1"/>
  <c r="J900" i="2"/>
  <c r="J899" i="2"/>
  <c r="R898" i="2"/>
  <c r="J898" i="2"/>
  <c r="O897" i="2"/>
  <c r="J897" i="2"/>
  <c r="J896" i="2"/>
  <c r="R895" i="2"/>
  <c r="R896" i="2" s="1"/>
  <c r="Q895" i="2"/>
  <c r="J895" i="2"/>
  <c r="J894" i="2"/>
  <c r="J893" i="2"/>
  <c r="Q892" i="2"/>
  <c r="J892" i="2"/>
  <c r="R891" i="2"/>
  <c r="R892" i="2" s="1"/>
  <c r="R893" i="2" s="1"/>
  <c r="J891" i="2"/>
  <c r="J890" i="2"/>
  <c r="O889" i="2"/>
  <c r="J889" i="2"/>
  <c r="Q888" i="2"/>
  <c r="J888" i="2"/>
  <c r="J887" i="2"/>
  <c r="Q886" i="2"/>
  <c r="J886" i="2"/>
  <c r="Q885" i="2"/>
  <c r="J885" i="2"/>
  <c r="J884" i="2"/>
  <c r="R883" i="2"/>
  <c r="R884" i="2" s="1"/>
  <c r="R885" i="2" s="1"/>
  <c r="R886" i="2" s="1"/>
  <c r="R887" i="2" s="1"/>
  <c r="R888" i="2" s="1"/>
  <c r="R889" i="2" s="1"/>
  <c r="J883" i="2"/>
  <c r="Q882" i="2"/>
  <c r="O882" i="2"/>
  <c r="J882" i="2"/>
  <c r="J881" i="2"/>
  <c r="J880" i="2"/>
  <c r="Q879" i="2"/>
  <c r="J879" i="2"/>
  <c r="J878" i="2"/>
  <c r="J877" i="2"/>
  <c r="J876" i="2"/>
  <c r="R875" i="2"/>
  <c r="R876" i="2" s="1"/>
  <c r="R877" i="2" s="1"/>
  <c r="R878" i="2" s="1"/>
  <c r="R879" i="2" s="1"/>
  <c r="R880" i="2" s="1"/>
  <c r="J875" i="2"/>
  <c r="Q874" i="2"/>
  <c r="J874" i="2"/>
  <c r="R873" i="2"/>
  <c r="J873" i="2"/>
  <c r="O872" i="2"/>
  <c r="J872" i="2"/>
  <c r="J871" i="2"/>
  <c r="R870" i="2"/>
  <c r="R871" i="2" s="1"/>
  <c r="J870" i="2"/>
  <c r="Q869" i="2"/>
  <c r="O869" i="2"/>
  <c r="J869" i="2"/>
  <c r="R868" i="2"/>
  <c r="J868" i="2"/>
  <c r="O867" i="2"/>
  <c r="J867" i="2"/>
  <c r="J866" i="2"/>
  <c r="J865" i="2"/>
  <c r="J864" i="2"/>
  <c r="J863" i="2"/>
  <c r="R862" i="2"/>
  <c r="R863" i="2" s="1"/>
  <c r="R864" i="2" s="1"/>
  <c r="R865" i="2" s="1"/>
  <c r="R866" i="2" s="1"/>
  <c r="J862" i="2"/>
  <c r="O861" i="2"/>
  <c r="J861" i="2"/>
  <c r="J860" i="2"/>
  <c r="R859" i="2"/>
  <c r="R860" i="2" s="1"/>
  <c r="Q859" i="2"/>
  <c r="J859" i="2"/>
  <c r="O858" i="2"/>
  <c r="J858" i="2"/>
  <c r="O857" i="2"/>
  <c r="J857" i="2"/>
  <c r="J856" i="2"/>
  <c r="R855" i="2"/>
  <c r="R856" i="2" s="1"/>
  <c r="R857" i="2" s="1"/>
  <c r="Q855" i="2"/>
  <c r="J855" i="2"/>
  <c r="N854" i="2"/>
  <c r="J854" i="2"/>
  <c r="R853" i="2"/>
  <c r="O853" i="2"/>
  <c r="J853" i="2"/>
  <c r="J852" i="2"/>
  <c r="J851" i="2"/>
  <c r="J850" i="2"/>
  <c r="J849" i="2"/>
  <c r="J848" i="2"/>
  <c r="R847" i="2"/>
  <c r="R848" i="2" s="1"/>
  <c r="R849" i="2" s="1"/>
  <c r="R850" i="2" s="1"/>
  <c r="R851" i="2" s="1"/>
  <c r="Q847" i="2"/>
  <c r="J847" i="2"/>
  <c r="O846" i="2"/>
  <c r="J846" i="2"/>
  <c r="O845" i="2"/>
  <c r="J845" i="2"/>
  <c r="J844" i="2"/>
  <c r="R843" i="2"/>
  <c r="R844" i="2" s="1"/>
  <c r="R845" i="2" s="1"/>
  <c r="J843" i="2"/>
  <c r="J842" i="2"/>
  <c r="O841" i="2"/>
  <c r="J841" i="2"/>
  <c r="J840" i="2"/>
  <c r="O839" i="2"/>
  <c r="J839" i="2"/>
  <c r="R838" i="2"/>
  <c r="R839" i="2" s="1"/>
  <c r="R840" i="2" s="1"/>
  <c r="R841" i="2" s="1"/>
  <c r="J838" i="2"/>
  <c r="Q837" i="2"/>
  <c r="O837" i="2"/>
  <c r="J837" i="2"/>
  <c r="O836" i="2"/>
  <c r="J836" i="2"/>
  <c r="O835" i="2"/>
  <c r="J835" i="2"/>
  <c r="J834" i="2"/>
  <c r="O833" i="2"/>
  <c r="J833" i="2"/>
  <c r="J832" i="2"/>
  <c r="R831" i="2"/>
  <c r="R832" i="2" s="1"/>
  <c r="R833" i="2" s="1"/>
  <c r="R834" i="2" s="1"/>
  <c r="R835" i="2" s="1"/>
  <c r="J831" i="2"/>
  <c r="J830" i="2"/>
  <c r="J829" i="2"/>
  <c r="J828" i="2"/>
  <c r="O827" i="2"/>
  <c r="J827" i="2"/>
  <c r="Q826" i="2"/>
  <c r="J826" i="2"/>
  <c r="R825" i="2"/>
  <c r="R826" i="2" s="1"/>
  <c r="R827" i="2" s="1"/>
  <c r="R828" i="2" s="1"/>
  <c r="R829" i="2" s="1"/>
  <c r="O825" i="2"/>
  <c r="J825" i="2"/>
  <c r="O824" i="2"/>
  <c r="J824" i="2"/>
  <c r="J823" i="2"/>
  <c r="J822" i="2"/>
  <c r="J821" i="2"/>
  <c r="J820" i="2"/>
  <c r="O819" i="2"/>
  <c r="J819" i="2"/>
  <c r="J818" i="2"/>
  <c r="J817" i="2"/>
  <c r="R816" i="2"/>
  <c r="R817" i="2" s="1"/>
  <c r="R818" i="2" s="1"/>
  <c r="R819" i="2" s="1"/>
  <c r="R820" i="2" s="1"/>
  <c r="R821" i="2" s="1"/>
  <c r="R822" i="2" s="1"/>
  <c r="R823" i="2" s="1"/>
  <c r="O816" i="2"/>
  <c r="J816" i="2"/>
  <c r="J815" i="2"/>
  <c r="Q814" i="2"/>
  <c r="J814" i="2"/>
  <c r="J813" i="2"/>
  <c r="R812" i="2"/>
  <c r="R813" i="2" s="1"/>
  <c r="R814" i="2" s="1"/>
  <c r="J812" i="2"/>
  <c r="O811" i="2"/>
  <c r="J811" i="2"/>
  <c r="R810" i="2"/>
  <c r="O810" i="2"/>
  <c r="J810" i="2"/>
  <c r="O809" i="2"/>
  <c r="J809" i="2"/>
  <c r="J808" i="2"/>
  <c r="J807" i="2"/>
  <c r="N806" i="2"/>
  <c r="J806" i="2"/>
  <c r="J805" i="2"/>
  <c r="J804" i="2"/>
  <c r="J803" i="2"/>
  <c r="R802" i="2"/>
  <c r="R803" i="2" s="1"/>
  <c r="R804" i="2" s="1"/>
  <c r="R805" i="2" s="1"/>
  <c r="R806" i="2" s="1"/>
  <c r="R807" i="2" s="1"/>
  <c r="R808" i="2" s="1"/>
  <c r="J802" i="2"/>
  <c r="Q801" i="2"/>
  <c r="O801" i="2"/>
  <c r="J801" i="2"/>
  <c r="R800" i="2"/>
  <c r="J800" i="2"/>
  <c r="J799" i="2"/>
  <c r="R798" i="2"/>
  <c r="J798" i="2"/>
  <c r="J797" i="2"/>
  <c r="J796" i="2"/>
  <c r="J795" i="2"/>
  <c r="Q794" i="2"/>
  <c r="J794" i="2"/>
  <c r="R793" i="2"/>
  <c r="R794" i="2" s="1"/>
  <c r="R795" i="2" s="1"/>
  <c r="R796" i="2" s="1"/>
  <c r="J793" i="2"/>
  <c r="J792" i="2"/>
  <c r="Q791" i="2"/>
  <c r="J791" i="2"/>
  <c r="O790" i="2"/>
  <c r="J790" i="2"/>
  <c r="Q789" i="2"/>
  <c r="J789" i="2"/>
  <c r="J788" i="2"/>
  <c r="Q787" i="2"/>
  <c r="J787" i="2"/>
  <c r="J786" i="2"/>
  <c r="J785" i="2"/>
  <c r="R784" i="2"/>
  <c r="R785" i="2" s="1"/>
  <c r="R786" i="2" s="1"/>
  <c r="R787" i="2" s="1"/>
  <c r="R788" i="2" s="1"/>
  <c r="R789" i="2" s="1"/>
  <c r="R790" i="2" s="1"/>
  <c r="R791" i="2" s="1"/>
  <c r="J784" i="2"/>
  <c r="J783" i="2"/>
  <c r="J782" i="2"/>
  <c r="J781" i="2"/>
  <c r="J780" i="2"/>
  <c r="J779" i="2"/>
  <c r="J778" i="2"/>
  <c r="Q777" i="2"/>
  <c r="J777" i="2"/>
  <c r="J776" i="2"/>
  <c r="J775" i="2"/>
  <c r="J774" i="2"/>
  <c r="R773" i="2"/>
  <c r="R774" i="2" s="1"/>
  <c r="R775" i="2" s="1"/>
  <c r="R776" i="2" s="1"/>
  <c r="R777" i="2" s="1"/>
  <c r="R778" i="2" s="1"/>
  <c r="R779" i="2" s="1"/>
  <c r="R780" i="2" s="1"/>
  <c r="R781" i="2" s="1"/>
  <c r="R782" i="2" s="1"/>
  <c r="J773" i="2"/>
  <c r="O772" i="2"/>
  <c r="J772" i="2"/>
  <c r="J771" i="2"/>
  <c r="R770" i="2"/>
  <c r="R771" i="2" s="1"/>
  <c r="J770" i="2"/>
  <c r="J769" i="2"/>
  <c r="R768" i="2"/>
  <c r="J768" i="2"/>
  <c r="J767" i="2"/>
  <c r="J766" i="2"/>
  <c r="J765" i="2"/>
  <c r="J764" i="2"/>
  <c r="R763" i="2"/>
  <c r="R764" i="2" s="1"/>
  <c r="R765" i="2" s="1"/>
  <c r="R766" i="2" s="1"/>
  <c r="J763" i="2"/>
  <c r="Q762" i="2"/>
  <c r="J762" i="2"/>
  <c r="J761" i="2"/>
  <c r="J760" i="2"/>
  <c r="R759" i="2"/>
  <c r="R760" i="2" s="1"/>
  <c r="J759" i="2"/>
  <c r="J758" i="2"/>
  <c r="Q757" i="2"/>
  <c r="J757" i="2"/>
  <c r="Q756" i="2"/>
  <c r="J756" i="2"/>
  <c r="J755" i="2"/>
  <c r="J754" i="2"/>
  <c r="R753" i="2"/>
  <c r="R754" i="2" s="1"/>
  <c r="R755" i="2" s="1"/>
  <c r="R756" i="2" s="1"/>
  <c r="R757" i="2" s="1"/>
  <c r="J753" i="2"/>
  <c r="Q752" i="2"/>
  <c r="O752" i="2"/>
  <c r="J752" i="2"/>
  <c r="J751" i="2"/>
  <c r="J750" i="2"/>
  <c r="J749" i="2"/>
  <c r="R748" i="2"/>
  <c r="R749" i="2" s="1"/>
  <c r="R750" i="2" s="1"/>
  <c r="R751" i="2" s="1"/>
  <c r="O748" i="2"/>
  <c r="J748" i="2"/>
  <c r="O747" i="2"/>
  <c r="J747" i="2"/>
  <c r="R746" i="2"/>
  <c r="J746" i="2"/>
  <c r="Q745" i="2"/>
  <c r="J745" i="2"/>
  <c r="J744" i="2"/>
  <c r="J743" i="2"/>
  <c r="Q742" i="2"/>
  <c r="J742" i="2"/>
  <c r="J741" i="2"/>
  <c r="Q740" i="2"/>
  <c r="O740" i="2"/>
  <c r="J740" i="2"/>
  <c r="Q739" i="2"/>
  <c r="J739" i="2"/>
  <c r="J738" i="2"/>
  <c r="J737" i="2"/>
  <c r="J736" i="2"/>
  <c r="R735" i="2"/>
  <c r="R736" i="2" s="1"/>
  <c r="R737" i="2" s="1"/>
  <c r="R738" i="2" s="1"/>
  <c r="R739" i="2" s="1"/>
  <c r="R740" i="2" s="1"/>
  <c r="R741" i="2" s="1"/>
  <c r="R742" i="2" s="1"/>
  <c r="R743" i="2" s="1"/>
  <c r="R744" i="2" s="1"/>
  <c r="O735" i="2"/>
  <c r="J735" i="2"/>
  <c r="O734" i="2"/>
  <c r="J734" i="2"/>
  <c r="R733" i="2"/>
  <c r="J733" i="2"/>
  <c r="Q732" i="2"/>
  <c r="J732" i="2"/>
  <c r="R731" i="2"/>
  <c r="J731" i="2"/>
  <c r="J730" i="2"/>
  <c r="Q729" i="2"/>
  <c r="J729" i="2"/>
  <c r="J728" i="2"/>
  <c r="Q727" i="2"/>
  <c r="J727" i="2"/>
  <c r="R726" i="2"/>
  <c r="R727" i="2" s="1"/>
  <c r="R728" i="2" s="1"/>
  <c r="R729" i="2" s="1"/>
  <c r="J726" i="2"/>
  <c r="J725" i="2"/>
  <c r="J724" i="2"/>
  <c r="O723" i="2"/>
  <c r="J723" i="2"/>
  <c r="J722" i="2"/>
  <c r="O721" i="2"/>
  <c r="J721" i="2"/>
  <c r="R720" i="2"/>
  <c r="R721" i="2" s="1"/>
  <c r="R722" i="2" s="1"/>
  <c r="R723" i="2" s="1"/>
  <c r="R724" i="2" s="1"/>
  <c r="J720" i="2"/>
  <c r="J719" i="2"/>
  <c r="J718" i="2"/>
  <c r="J717" i="2"/>
  <c r="Q716" i="2"/>
  <c r="J716" i="2"/>
  <c r="R715" i="2"/>
  <c r="R716" i="2" s="1"/>
  <c r="R717" i="2" s="1"/>
  <c r="R718" i="2" s="1"/>
  <c r="J715" i="2"/>
  <c r="O714" i="2"/>
  <c r="J714" i="2"/>
  <c r="J713" i="2"/>
  <c r="Q712" i="2"/>
  <c r="J712" i="2"/>
  <c r="J711" i="2"/>
  <c r="J710" i="2"/>
  <c r="R709" i="2"/>
  <c r="R710" i="2" s="1"/>
  <c r="R711" i="2" s="1"/>
  <c r="R712" i="2" s="1"/>
  <c r="R713" i="2" s="1"/>
  <c r="O709" i="2"/>
  <c r="J709" i="2"/>
  <c r="J708" i="2"/>
  <c r="R707" i="2"/>
  <c r="J707" i="2"/>
  <c r="J706" i="2"/>
  <c r="J705" i="2"/>
  <c r="Q704" i="2"/>
  <c r="J704" i="2"/>
  <c r="J703" i="2"/>
  <c r="R702" i="2"/>
  <c r="R703" i="2" s="1"/>
  <c r="R704" i="2" s="1"/>
  <c r="R705" i="2" s="1"/>
  <c r="J702" i="2"/>
  <c r="O701" i="2"/>
  <c r="J701" i="2"/>
  <c r="J700" i="2"/>
  <c r="J699" i="2"/>
  <c r="J698" i="2"/>
  <c r="J697" i="2"/>
  <c r="J696" i="2"/>
  <c r="J695" i="2"/>
  <c r="J694" i="2"/>
  <c r="J693" i="2"/>
  <c r="J692" i="2"/>
  <c r="J691" i="2"/>
  <c r="R690" i="2"/>
  <c r="R691" i="2" s="1"/>
  <c r="R692" i="2" s="1"/>
  <c r="R693" i="2" s="1"/>
  <c r="R694" i="2" s="1"/>
  <c r="R695" i="2" s="1"/>
  <c r="R696" i="2" s="1"/>
  <c r="R697" i="2" s="1"/>
  <c r="R698" i="2" s="1"/>
  <c r="R699" i="2" s="1"/>
  <c r="R700" i="2" s="1"/>
  <c r="J690" i="2"/>
  <c r="O689" i="2"/>
  <c r="J689" i="2"/>
  <c r="J688" i="2"/>
  <c r="J687" i="2"/>
  <c r="J686" i="2"/>
  <c r="J685" i="2"/>
  <c r="Q684" i="2"/>
  <c r="J684" i="2"/>
  <c r="R683" i="2"/>
  <c r="R684" i="2" s="1"/>
  <c r="R685" i="2" s="1"/>
  <c r="R686" i="2" s="1"/>
  <c r="R687" i="2" s="1"/>
  <c r="R688" i="2" s="1"/>
  <c r="J683" i="2"/>
  <c r="Q682" i="2"/>
  <c r="J682" i="2"/>
  <c r="R681" i="2"/>
  <c r="J681" i="2"/>
  <c r="O680" i="2"/>
  <c r="J680" i="2"/>
  <c r="J679" i="2"/>
  <c r="J678" i="2"/>
  <c r="R677" i="2"/>
  <c r="R678" i="2" s="1"/>
  <c r="R679" i="2" s="1"/>
  <c r="J677" i="2"/>
  <c r="O676" i="2"/>
  <c r="J676" i="2"/>
  <c r="R675" i="2"/>
  <c r="J675" i="2"/>
  <c r="J674" i="2"/>
  <c r="Q673" i="2"/>
  <c r="J673" i="2"/>
  <c r="J672" i="2"/>
  <c r="J671" i="2"/>
  <c r="J670" i="2"/>
  <c r="Q669" i="2"/>
  <c r="J669" i="2"/>
  <c r="R668" i="2"/>
  <c r="R669" i="2" s="1"/>
  <c r="R670" i="2" s="1"/>
  <c r="R671" i="2" s="1"/>
  <c r="R672" i="2" s="1"/>
  <c r="R673" i="2" s="1"/>
  <c r="J668" i="2"/>
  <c r="O667" i="2"/>
  <c r="J667" i="2"/>
  <c r="J666" i="2"/>
  <c r="R665" i="2"/>
  <c r="R666" i="2" s="1"/>
  <c r="O665" i="2"/>
  <c r="J665" i="2"/>
  <c r="O664" i="2"/>
  <c r="J664" i="2"/>
  <c r="J663" i="2"/>
  <c r="Q662" i="2"/>
  <c r="O662" i="2"/>
  <c r="J662" i="2"/>
  <c r="J661" i="2"/>
  <c r="R660" i="2"/>
  <c r="R661" i="2" s="1"/>
  <c r="R662" i="2" s="1"/>
  <c r="J660" i="2"/>
  <c r="Q659" i="2"/>
  <c r="J659" i="2"/>
  <c r="R658" i="2"/>
  <c r="J658" i="2"/>
  <c r="O657" i="2"/>
  <c r="J657" i="2"/>
  <c r="J656" i="2"/>
  <c r="R655" i="2"/>
  <c r="R656" i="2" s="1"/>
  <c r="O655" i="2"/>
  <c r="J655" i="2"/>
  <c r="J654" i="2"/>
  <c r="J653" i="2"/>
  <c r="J652" i="2"/>
  <c r="O651" i="2"/>
  <c r="J651" i="2"/>
  <c r="R650" i="2"/>
  <c r="R651" i="2" s="1"/>
  <c r="R652" i="2" s="1"/>
  <c r="R653" i="2" s="1"/>
  <c r="J650" i="2"/>
  <c r="Q649" i="2"/>
  <c r="O649" i="2"/>
  <c r="J649" i="2"/>
  <c r="J648" i="2"/>
  <c r="R647" i="2"/>
  <c r="R648" i="2" s="1"/>
  <c r="J647" i="2"/>
  <c r="O646" i="2"/>
  <c r="J646" i="2"/>
  <c r="J645" i="2"/>
  <c r="J644" i="2"/>
  <c r="R643" i="2"/>
  <c r="R644" i="2" s="1"/>
  <c r="R645" i="2" s="1"/>
  <c r="O643" i="2"/>
  <c r="J643" i="2"/>
  <c r="O642" i="2"/>
  <c r="J642" i="2"/>
  <c r="R641" i="2"/>
  <c r="J641" i="2"/>
  <c r="O640" i="2"/>
  <c r="J640" i="2"/>
  <c r="J639" i="2"/>
  <c r="R638" i="2"/>
  <c r="R639" i="2" s="1"/>
  <c r="J638" i="2"/>
  <c r="Q637" i="2"/>
  <c r="J637" i="2"/>
  <c r="J636" i="2"/>
  <c r="J635" i="2"/>
  <c r="J634" i="2"/>
  <c r="J633" i="2"/>
  <c r="J632" i="2"/>
  <c r="J631" i="2"/>
  <c r="J630" i="2"/>
  <c r="R629" i="2"/>
  <c r="R630" i="2" s="1"/>
  <c r="R631" i="2" s="1"/>
  <c r="R632" i="2" s="1"/>
  <c r="R633" i="2" s="1"/>
  <c r="R634" i="2" s="1"/>
  <c r="R635" i="2" s="1"/>
  <c r="R636" i="2" s="1"/>
  <c r="J629" i="2"/>
  <c r="O628" i="2"/>
  <c r="J628" i="2"/>
  <c r="J627" i="2"/>
  <c r="J626" i="2"/>
  <c r="J625" i="2"/>
  <c r="J624" i="2"/>
  <c r="R623" i="2"/>
  <c r="R624" i="2" s="1"/>
  <c r="R625" i="2" s="1"/>
  <c r="R626" i="2" s="1"/>
  <c r="R627" i="2" s="1"/>
  <c r="J623" i="2"/>
  <c r="O622" i="2"/>
  <c r="J622" i="2"/>
  <c r="J621" i="2"/>
  <c r="J620" i="2"/>
  <c r="J619" i="2"/>
  <c r="R618" i="2"/>
  <c r="R619" i="2" s="1"/>
  <c r="R620" i="2" s="1"/>
  <c r="R621" i="2" s="1"/>
  <c r="J618" i="2"/>
  <c r="Q617" i="2"/>
  <c r="J617" i="2"/>
  <c r="J616" i="2"/>
  <c r="J615" i="2"/>
  <c r="J614" i="2"/>
  <c r="J613" i="2"/>
  <c r="J612" i="2"/>
  <c r="R611" i="2"/>
  <c r="R612" i="2" s="1"/>
  <c r="R613" i="2" s="1"/>
  <c r="R614" i="2" s="1"/>
  <c r="R615" i="2" s="1"/>
  <c r="R616" i="2" s="1"/>
  <c r="J611" i="2"/>
  <c r="Q610" i="2"/>
  <c r="J610" i="2"/>
  <c r="J609" i="2"/>
  <c r="J608" i="2"/>
  <c r="J607" i="2"/>
  <c r="Q606" i="2"/>
  <c r="J606" i="2"/>
  <c r="J605" i="2"/>
  <c r="R604" i="2"/>
  <c r="R605" i="2" s="1"/>
  <c r="R606" i="2" s="1"/>
  <c r="R607" i="2" s="1"/>
  <c r="R608" i="2" s="1"/>
  <c r="R609" i="2" s="1"/>
  <c r="J604" i="2"/>
  <c r="O603" i="2"/>
  <c r="J603" i="2"/>
  <c r="J602" i="2"/>
  <c r="J601" i="2"/>
  <c r="J600" i="2"/>
  <c r="J599" i="2"/>
  <c r="R598" i="2"/>
  <c r="R599" i="2" s="1"/>
  <c r="R600" i="2" s="1"/>
  <c r="R601" i="2" s="1"/>
  <c r="R602" i="2" s="1"/>
  <c r="J598" i="2"/>
  <c r="Q597" i="2"/>
  <c r="O597" i="2"/>
  <c r="J597" i="2"/>
  <c r="O596" i="2"/>
  <c r="J596" i="2"/>
  <c r="R595" i="2"/>
  <c r="R596" i="2" s="1"/>
  <c r="J595" i="2"/>
  <c r="O594" i="2"/>
  <c r="J594" i="2"/>
  <c r="J593" i="2"/>
  <c r="J592" i="2"/>
  <c r="J591" i="2"/>
  <c r="J590" i="2"/>
  <c r="J589" i="2"/>
  <c r="R588" i="2"/>
  <c r="R589" i="2" s="1"/>
  <c r="R590" i="2" s="1"/>
  <c r="R591" i="2" s="1"/>
  <c r="R592" i="2" s="1"/>
  <c r="R593" i="2" s="1"/>
  <c r="O588" i="2"/>
  <c r="J588" i="2"/>
  <c r="J587" i="2"/>
  <c r="R586" i="2"/>
  <c r="J586" i="2"/>
  <c r="Q585" i="2"/>
  <c r="J585" i="2"/>
  <c r="Q584" i="2"/>
  <c r="J584" i="2"/>
  <c r="J583" i="2"/>
  <c r="R582" i="2"/>
  <c r="R583" i="2" s="1"/>
  <c r="R584" i="2" s="1"/>
  <c r="J582" i="2"/>
  <c r="J581" i="2"/>
  <c r="J580" i="2"/>
  <c r="R579" i="2"/>
  <c r="R580" i="2" s="1"/>
  <c r="J579" i="2"/>
  <c r="Q578" i="2"/>
  <c r="O578" i="2"/>
  <c r="J578" i="2"/>
  <c r="J577" i="2"/>
  <c r="J576" i="2"/>
  <c r="J575" i="2"/>
  <c r="J574" i="2"/>
  <c r="J573" i="2"/>
  <c r="R572" i="2"/>
  <c r="R573" i="2" s="1"/>
  <c r="R574" i="2" s="1"/>
  <c r="R575" i="2" s="1"/>
  <c r="R576" i="2" s="1"/>
  <c r="R577" i="2" s="1"/>
  <c r="J572" i="2"/>
  <c r="J571" i="2"/>
  <c r="J570" i="2"/>
  <c r="J569" i="2"/>
  <c r="R568" i="2"/>
  <c r="R569" i="2" s="1"/>
  <c r="R570" i="2" s="1"/>
  <c r="O568" i="2"/>
  <c r="J568" i="2"/>
  <c r="J567" i="2"/>
  <c r="R566" i="2"/>
  <c r="O566" i="2"/>
  <c r="J566" i="2"/>
  <c r="J565" i="2"/>
  <c r="R564" i="2"/>
  <c r="J564" i="2"/>
  <c r="J563" i="2"/>
  <c r="O562" i="2"/>
  <c r="J562" i="2"/>
  <c r="J561" i="2"/>
  <c r="O560" i="2"/>
  <c r="J560" i="2"/>
  <c r="J559" i="2"/>
  <c r="J558" i="2"/>
  <c r="R557" i="2"/>
  <c r="R558" i="2" s="1"/>
  <c r="R559" i="2" s="1"/>
  <c r="R560" i="2" s="1"/>
  <c r="R561" i="2" s="1"/>
  <c r="R562" i="2" s="1"/>
  <c r="J557" i="2"/>
  <c r="J556" i="2"/>
  <c r="O555" i="2"/>
  <c r="J555" i="2"/>
  <c r="J554" i="2"/>
  <c r="J553" i="2"/>
  <c r="J552" i="2"/>
  <c r="J551" i="2"/>
  <c r="J550" i="2"/>
  <c r="J549" i="2"/>
  <c r="N548" i="2"/>
  <c r="J548" i="2"/>
  <c r="J547" i="2"/>
  <c r="J546" i="2"/>
  <c r="Q545" i="2"/>
  <c r="J545" i="2"/>
  <c r="R544" i="2"/>
  <c r="R545" i="2" s="1"/>
  <c r="R546" i="2" s="1"/>
  <c r="R547" i="2" s="1"/>
  <c r="R548" i="2" s="1"/>
  <c r="R549" i="2" s="1"/>
  <c r="R550" i="2" s="1"/>
  <c r="R551" i="2" s="1"/>
  <c r="R552" i="2" s="1"/>
  <c r="R553" i="2" s="1"/>
  <c r="R554" i="2" s="1"/>
  <c r="J544" i="2"/>
  <c r="Q543" i="2"/>
  <c r="O543" i="2"/>
  <c r="J543" i="2"/>
  <c r="J542" i="2"/>
  <c r="R541" i="2"/>
  <c r="R542" i="2" s="1"/>
  <c r="J541" i="2"/>
  <c r="Q540" i="2"/>
  <c r="J540" i="2"/>
  <c r="J539" i="2"/>
  <c r="N538" i="2"/>
  <c r="J538" i="2"/>
  <c r="R537" i="2"/>
  <c r="R538" i="2" s="1"/>
  <c r="R539" i="2" s="1"/>
  <c r="J537" i="2"/>
  <c r="Q536" i="2"/>
  <c r="J536" i="2"/>
  <c r="J535" i="2"/>
  <c r="R534" i="2"/>
  <c r="R535" i="2" s="1"/>
  <c r="O534" i="2"/>
  <c r="J534" i="2"/>
  <c r="Q533" i="2"/>
  <c r="O533" i="2"/>
  <c r="J533" i="2"/>
  <c r="R532" i="2"/>
  <c r="J532" i="2"/>
  <c r="J531" i="2"/>
  <c r="O530" i="2"/>
  <c r="J530" i="2"/>
  <c r="O529" i="2"/>
  <c r="J529" i="2"/>
  <c r="J528" i="2"/>
  <c r="J527" i="2"/>
  <c r="R526" i="2"/>
  <c r="R527" i="2" s="1"/>
  <c r="R528" i="2" s="1"/>
  <c r="R529" i="2" s="1"/>
  <c r="R530" i="2" s="1"/>
  <c r="J526" i="2"/>
  <c r="Q525" i="2"/>
  <c r="O525" i="2"/>
  <c r="J525" i="2"/>
  <c r="J524" i="2"/>
  <c r="J523" i="2"/>
  <c r="R522" i="2"/>
  <c r="R523" i="2" s="1"/>
  <c r="R524" i="2" s="1"/>
  <c r="J522" i="2"/>
  <c r="J521" i="2"/>
  <c r="J520" i="2"/>
  <c r="J519" i="2"/>
  <c r="J518" i="2"/>
  <c r="O517" i="2"/>
  <c r="J517" i="2"/>
  <c r="O516" i="2"/>
  <c r="J516" i="2"/>
  <c r="J515" i="2"/>
  <c r="R514" i="2"/>
  <c r="R515" i="2" s="1"/>
  <c r="R516" i="2" s="1"/>
  <c r="R517" i="2" s="1"/>
  <c r="R518" i="2" s="1"/>
  <c r="R519" i="2" s="1"/>
  <c r="R520" i="2" s="1"/>
  <c r="O514" i="2"/>
  <c r="J514" i="2"/>
  <c r="O513" i="2"/>
  <c r="J513" i="2"/>
  <c r="J512" i="2"/>
  <c r="R511" i="2"/>
  <c r="R512" i="2" s="1"/>
  <c r="J511" i="2"/>
  <c r="Q510" i="2"/>
  <c r="J510" i="2"/>
  <c r="R509" i="2"/>
  <c r="O509" i="2"/>
  <c r="J509" i="2"/>
  <c r="O508" i="2"/>
  <c r="J508" i="2"/>
  <c r="R507" i="2"/>
  <c r="Q507" i="2"/>
  <c r="J507" i="2"/>
  <c r="Q506" i="2"/>
  <c r="J506" i="2"/>
  <c r="R505" i="2"/>
  <c r="J505" i="2"/>
  <c r="J504" i="2"/>
  <c r="J503" i="2"/>
  <c r="R502" i="2"/>
  <c r="R503" i="2" s="1"/>
  <c r="J502" i="2"/>
  <c r="J501" i="2"/>
  <c r="J500" i="2"/>
  <c r="J499" i="2"/>
  <c r="J498" i="2"/>
  <c r="J497" i="2"/>
  <c r="J496" i="2"/>
  <c r="R495" i="2"/>
  <c r="R496" i="2" s="1"/>
  <c r="R497" i="2" s="1"/>
  <c r="R498" i="2" s="1"/>
  <c r="R499" i="2" s="1"/>
  <c r="R500" i="2" s="1"/>
  <c r="J495" i="2"/>
  <c r="J494" i="2"/>
  <c r="J493" i="2"/>
  <c r="J492" i="2"/>
  <c r="O491" i="2"/>
  <c r="J491" i="2"/>
  <c r="J490" i="2"/>
  <c r="J489" i="2"/>
  <c r="R488" i="2"/>
  <c r="R489" i="2" s="1"/>
  <c r="R490" i="2" s="1"/>
  <c r="R491" i="2" s="1"/>
  <c r="R492" i="2" s="1"/>
  <c r="R493" i="2" s="1"/>
  <c r="J488" i="2"/>
  <c r="J487" i="2"/>
  <c r="O486" i="2"/>
  <c r="J486" i="2"/>
  <c r="J485" i="2"/>
  <c r="R484" i="2"/>
  <c r="R485" i="2" s="1"/>
  <c r="R486" i="2" s="1"/>
  <c r="J484" i="2"/>
  <c r="O483" i="2"/>
  <c r="J483" i="2"/>
  <c r="J482" i="2"/>
  <c r="R481" i="2"/>
  <c r="R482" i="2" s="1"/>
  <c r="J481" i="2"/>
  <c r="O480" i="2"/>
  <c r="J480" i="2"/>
  <c r="J479" i="2"/>
  <c r="J478" i="2"/>
  <c r="J477" i="2"/>
  <c r="R476" i="2"/>
  <c r="R477" i="2" s="1"/>
  <c r="R478" i="2" s="1"/>
  <c r="R479" i="2" s="1"/>
  <c r="Q476" i="2"/>
  <c r="J476" i="2"/>
  <c r="J475" i="2"/>
  <c r="J474" i="2"/>
  <c r="R473" i="2"/>
  <c r="R474" i="2" s="1"/>
  <c r="J473" i="2"/>
  <c r="J472" i="2"/>
  <c r="J471" i="2"/>
  <c r="J470" i="2"/>
  <c r="R469" i="2"/>
  <c r="R470" i="2" s="1"/>
  <c r="R471" i="2" s="1"/>
  <c r="O469" i="2"/>
  <c r="J469" i="2"/>
  <c r="Q468" i="2"/>
  <c r="J468" i="2"/>
  <c r="J467" i="2"/>
  <c r="J466" i="2"/>
  <c r="R465" i="2"/>
  <c r="R466" i="2" s="1"/>
  <c r="R467" i="2" s="1"/>
  <c r="Q465" i="2"/>
  <c r="J465" i="2"/>
  <c r="J464" i="2"/>
  <c r="J463" i="2"/>
  <c r="O462" i="2"/>
  <c r="J462" i="2"/>
  <c r="J461" i="2"/>
  <c r="J460" i="2"/>
  <c r="R459" i="2"/>
  <c r="R460" i="2" s="1"/>
  <c r="R461" i="2" s="1"/>
  <c r="R462" i="2" s="1"/>
  <c r="R463" i="2" s="1"/>
  <c r="J459" i="2"/>
  <c r="J458" i="2"/>
  <c r="J457" i="2"/>
  <c r="R456" i="2"/>
  <c r="R457" i="2" s="1"/>
  <c r="J456" i="2"/>
  <c r="J455" i="2"/>
  <c r="J454" i="2"/>
  <c r="J453" i="2"/>
  <c r="R452" i="2"/>
  <c r="R453" i="2" s="1"/>
  <c r="R454" i="2" s="1"/>
  <c r="J452" i="2"/>
  <c r="J451" i="2"/>
  <c r="J450" i="2"/>
  <c r="J449" i="2"/>
  <c r="J448" i="2"/>
  <c r="R447" i="2"/>
  <c r="R448" i="2" s="1"/>
  <c r="R449" i="2" s="1"/>
  <c r="R450" i="2" s="1"/>
  <c r="J447" i="2"/>
  <c r="O446" i="2"/>
  <c r="J446" i="2"/>
  <c r="Q445" i="2"/>
  <c r="J445" i="2"/>
  <c r="R444" i="2"/>
  <c r="R445" i="2" s="1"/>
  <c r="J444" i="2"/>
  <c r="Q443" i="2"/>
  <c r="J443" i="2"/>
  <c r="J442" i="2"/>
  <c r="J441" i="2"/>
  <c r="R440" i="2"/>
  <c r="R441" i="2" s="1"/>
  <c r="R442" i="2" s="1"/>
  <c r="J440" i="2"/>
  <c r="J439" i="2"/>
  <c r="J438" i="2"/>
  <c r="J437" i="2"/>
  <c r="J436" i="2"/>
  <c r="O435" i="2"/>
  <c r="J435" i="2"/>
  <c r="R434" i="2"/>
  <c r="R435" i="2" s="1"/>
  <c r="R436" i="2" s="1"/>
  <c r="R437" i="2" s="1"/>
  <c r="R438" i="2" s="1"/>
  <c r="J434" i="2"/>
  <c r="O433" i="2"/>
  <c r="J433" i="2"/>
  <c r="Q432" i="2"/>
  <c r="J432" i="2"/>
  <c r="R431" i="2"/>
  <c r="R432" i="2" s="1"/>
  <c r="J431" i="2"/>
  <c r="O430" i="2"/>
  <c r="J430" i="2"/>
  <c r="Q429" i="2"/>
  <c r="J429" i="2"/>
  <c r="R428" i="2"/>
  <c r="R429" i="2" s="1"/>
  <c r="J428" i="2"/>
  <c r="O427" i="2"/>
  <c r="J427" i="2"/>
  <c r="J426" i="2"/>
  <c r="R425" i="2"/>
  <c r="R426" i="2" s="1"/>
  <c r="J425" i="2"/>
  <c r="J424" i="2"/>
  <c r="J423" i="2"/>
  <c r="R422" i="2"/>
  <c r="R423" i="2" s="1"/>
  <c r="Q422" i="2"/>
  <c r="J422" i="2"/>
  <c r="J421" i="2"/>
  <c r="Q420" i="2"/>
  <c r="J420" i="2"/>
  <c r="J419" i="2"/>
  <c r="Q418" i="2"/>
  <c r="J418" i="2"/>
  <c r="R417" i="2"/>
  <c r="R418" i="2" s="1"/>
  <c r="R419" i="2" s="1"/>
  <c r="R420" i="2" s="1"/>
  <c r="J417" i="2"/>
  <c r="Q416" i="2"/>
  <c r="J416" i="2"/>
  <c r="Q415" i="2"/>
  <c r="J415" i="2"/>
  <c r="O414" i="2"/>
  <c r="J414" i="2"/>
  <c r="J413" i="2"/>
  <c r="Q412" i="2"/>
  <c r="J412" i="2"/>
  <c r="J411" i="2"/>
  <c r="R410" i="2"/>
  <c r="R411" i="2" s="1"/>
  <c r="R412" i="2" s="1"/>
  <c r="R413" i="2" s="1"/>
  <c r="R414" i="2" s="1"/>
  <c r="J410" i="2"/>
  <c r="O409" i="2"/>
  <c r="J409" i="2"/>
  <c r="O408" i="2"/>
  <c r="J408" i="2"/>
  <c r="J407" i="2"/>
  <c r="J406" i="2"/>
  <c r="R405" i="2"/>
  <c r="R406" i="2" s="1"/>
  <c r="R407" i="2" s="1"/>
  <c r="R408" i="2" s="1"/>
  <c r="O405" i="2"/>
  <c r="J405" i="2"/>
  <c r="O404" i="2"/>
  <c r="J404" i="2"/>
  <c r="J403" i="2"/>
  <c r="J402" i="2"/>
  <c r="R401" i="2"/>
  <c r="R402" i="2" s="1"/>
  <c r="R403" i="2" s="1"/>
  <c r="J401" i="2"/>
  <c r="Q400" i="2"/>
  <c r="J400" i="2"/>
  <c r="Q399" i="2"/>
  <c r="J399" i="2"/>
  <c r="R398" i="2"/>
  <c r="R399" i="2" s="1"/>
  <c r="J398" i="2"/>
  <c r="O397" i="2"/>
  <c r="J397" i="2"/>
  <c r="R396" i="2"/>
  <c r="J396" i="2"/>
  <c r="O395" i="2"/>
  <c r="J395" i="2"/>
  <c r="O394" i="2"/>
  <c r="J394" i="2"/>
  <c r="R393" i="2"/>
  <c r="R394" i="2" s="1"/>
  <c r="O393" i="2"/>
  <c r="J393" i="2"/>
  <c r="J392" i="2"/>
  <c r="J391" i="2"/>
  <c r="R390" i="2"/>
  <c r="R391" i="2" s="1"/>
  <c r="Q390" i="2"/>
  <c r="J390" i="2"/>
  <c r="J389" i="2"/>
  <c r="J388" i="2"/>
  <c r="Q387" i="2"/>
  <c r="J387" i="2"/>
  <c r="J386" i="2"/>
  <c r="J385" i="2"/>
  <c r="O384" i="2"/>
  <c r="J384" i="2"/>
  <c r="R383" i="2"/>
  <c r="R384" i="2" s="1"/>
  <c r="R385" i="2" s="1"/>
  <c r="R386" i="2" s="1"/>
  <c r="R387" i="2" s="1"/>
  <c r="R388" i="2" s="1"/>
  <c r="J383" i="2"/>
  <c r="O382" i="2"/>
  <c r="J382" i="2"/>
  <c r="Q381" i="2"/>
  <c r="J381" i="2"/>
  <c r="J380" i="2"/>
  <c r="R379" i="2"/>
  <c r="R380" i="2" s="1"/>
  <c r="Q379" i="2"/>
  <c r="J379" i="2"/>
  <c r="Q378" i="2"/>
  <c r="J378" i="2"/>
  <c r="R377" i="2"/>
  <c r="J377" i="2"/>
  <c r="J376" i="2"/>
  <c r="J375" i="2"/>
  <c r="J374" i="2"/>
  <c r="R373" i="2"/>
  <c r="R374" i="2" s="1"/>
  <c r="R375" i="2" s="1"/>
  <c r="J373" i="2"/>
  <c r="J372" i="2"/>
  <c r="J371" i="2"/>
  <c r="R370" i="2"/>
  <c r="R371" i="2" s="1"/>
  <c r="J370" i="2"/>
  <c r="Q369" i="2"/>
  <c r="J369" i="2"/>
  <c r="R368" i="2"/>
  <c r="J368" i="2"/>
  <c r="Q367" i="2"/>
  <c r="J367" i="2"/>
  <c r="J366" i="2"/>
  <c r="R365" i="2"/>
  <c r="R366" i="2" s="1"/>
  <c r="J365" i="2"/>
  <c r="J364" i="2"/>
  <c r="J363" i="2"/>
  <c r="J362" i="2"/>
  <c r="J361" i="2"/>
  <c r="J360" i="2"/>
  <c r="J359" i="2"/>
  <c r="J358" i="2"/>
  <c r="R357" i="2"/>
  <c r="R358" i="2" s="1"/>
  <c r="R359" i="2" s="1"/>
  <c r="R360" i="2" s="1"/>
  <c r="R361" i="2" s="1"/>
  <c r="R362" i="2" s="1"/>
  <c r="R363" i="2" s="1"/>
  <c r="J357" i="2"/>
  <c r="O356" i="2"/>
  <c r="J356" i="2"/>
  <c r="J355" i="2"/>
  <c r="J354" i="2"/>
  <c r="J353" i="2"/>
  <c r="J352" i="2"/>
  <c r="R351" i="2"/>
  <c r="R352" i="2" s="1"/>
  <c r="R353" i="2" s="1"/>
  <c r="R354" i="2" s="1"/>
  <c r="R355" i="2" s="1"/>
  <c r="J351" i="2"/>
  <c r="J350" i="2"/>
  <c r="J349" i="2"/>
  <c r="J348" i="2"/>
  <c r="R347" i="2"/>
  <c r="R348" i="2" s="1"/>
  <c r="R349" i="2" s="1"/>
  <c r="J347" i="2"/>
  <c r="J346" i="2"/>
  <c r="J345" i="2"/>
  <c r="J344" i="2"/>
  <c r="J343" i="2"/>
  <c r="J342" i="2"/>
  <c r="J341" i="2"/>
  <c r="J340" i="2"/>
  <c r="R339" i="2"/>
  <c r="R340" i="2" s="1"/>
  <c r="R341" i="2" s="1"/>
  <c r="R342" i="2" s="1"/>
  <c r="R343" i="2" s="1"/>
  <c r="R344" i="2" s="1"/>
  <c r="R345" i="2" s="1"/>
  <c r="J339" i="2"/>
  <c r="J338" i="2"/>
  <c r="J337" i="2"/>
  <c r="J336" i="2"/>
  <c r="R335" i="2"/>
  <c r="R336" i="2" s="1"/>
  <c r="R337" i="2" s="1"/>
  <c r="J335" i="2"/>
  <c r="J334" i="2"/>
  <c r="J333" i="2"/>
  <c r="J332" i="2"/>
  <c r="R331" i="2"/>
  <c r="R332" i="2" s="1"/>
  <c r="R333" i="2" s="1"/>
  <c r="J331" i="2"/>
  <c r="J330" i="2"/>
  <c r="J329" i="2"/>
  <c r="R328" i="2"/>
  <c r="R329" i="2" s="1"/>
  <c r="J328" i="2"/>
  <c r="J327" i="2"/>
  <c r="J326" i="2"/>
  <c r="J325" i="2"/>
  <c r="R324" i="2"/>
  <c r="R325" i="2" s="1"/>
  <c r="R326" i="2" s="1"/>
  <c r="J324" i="2"/>
  <c r="Q323" i="2"/>
  <c r="J323" i="2"/>
  <c r="Q322" i="2"/>
  <c r="J322" i="2"/>
  <c r="Q321" i="2"/>
  <c r="J321" i="2"/>
  <c r="J320" i="2"/>
  <c r="J319" i="2"/>
  <c r="R318" i="2"/>
  <c r="R319" i="2" s="1"/>
  <c r="R320" i="2" s="1"/>
  <c r="J318" i="2"/>
  <c r="J317" i="2"/>
  <c r="J316" i="2"/>
  <c r="J315" i="2"/>
  <c r="J314" i="2"/>
  <c r="R313" i="2"/>
  <c r="R314" i="2" s="1"/>
  <c r="R315" i="2" s="1"/>
  <c r="R316" i="2" s="1"/>
  <c r="Q313" i="2"/>
  <c r="J313" i="2"/>
  <c r="J312" i="2"/>
  <c r="R311" i="2"/>
  <c r="J311" i="2"/>
  <c r="Q310" i="2"/>
  <c r="J310" i="2"/>
  <c r="Q309" i="2"/>
  <c r="J309" i="2"/>
  <c r="J308" i="2"/>
  <c r="J307" i="2"/>
  <c r="R306" i="2"/>
  <c r="R307" i="2" s="1"/>
  <c r="R308" i="2" s="1"/>
  <c r="R309" i="2" s="1"/>
  <c r="J306" i="2"/>
  <c r="O305" i="2"/>
  <c r="J305" i="2"/>
  <c r="R304" i="2"/>
  <c r="J304" i="2"/>
  <c r="Q303" i="2"/>
  <c r="J303" i="2"/>
  <c r="J302" i="2"/>
  <c r="J301" i="2"/>
  <c r="J300" i="2"/>
  <c r="J299" i="2"/>
  <c r="Q298" i="2"/>
  <c r="J298" i="2"/>
  <c r="J297" i="2"/>
  <c r="R296" i="2"/>
  <c r="R297" i="2" s="1"/>
  <c r="R298" i="2" s="1"/>
  <c r="R299" i="2" s="1"/>
  <c r="R300" i="2" s="1"/>
  <c r="R301" i="2" s="1"/>
  <c r="R302" i="2" s="1"/>
  <c r="J296" i="2"/>
  <c r="J295" i="2"/>
  <c r="R294" i="2"/>
  <c r="J294" i="2"/>
  <c r="O293" i="2"/>
  <c r="J293" i="2"/>
  <c r="J292" i="2"/>
  <c r="J291" i="2"/>
  <c r="J290" i="2"/>
  <c r="R289" i="2"/>
  <c r="R290" i="2" s="1"/>
  <c r="R291" i="2" s="1"/>
  <c r="J289" i="2"/>
  <c r="J288" i="2"/>
  <c r="R287" i="2"/>
  <c r="J287" i="2"/>
  <c r="Q286" i="2"/>
  <c r="J286" i="2"/>
  <c r="J285" i="2"/>
  <c r="J284" i="2"/>
  <c r="R283" i="2"/>
  <c r="R284" i="2" s="1"/>
  <c r="R285" i="2" s="1"/>
  <c r="J283" i="2"/>
  <c r="J282" i="2"/>
  <c r="J281" i="2"/>
  <c r="R280" i="2"/>
  <c r="R281" i="2" s="1"/>
  <c r="J280" i="2"/>
  <c r="J279" i="2"/>
  <c r="J278" i="2"/>
  <c r="Q277" i="2"/>
  <c r="J277" i="2"/>
  <c r="Q276" i="2"/>
  <c r="J276" i="2"/>
  <c r="J275" i="2"/>
  <c r="R274" i="2"/>
  <c r="R275" i="2" s="1"/>
  <c r="R276" i="2" s="1"/>
  <c r="R277" i="2" s="1"/>
  <c r="R278" i="2" s="1"/>
  <c r="O274" i="2"/>
  <c r="J274" i="2"/>
  <c r="O273" i="2"/>
  <c r="J273" i="2"/>
  <c r="J272" i="2"/>
  <c r="O271" i="2"/>
  <c r="N271" i="2"/>
  <c r="J271" i="2"/>
  <c r="J270" i="2"/>
  <c r="R269" i="2"/>
  <c r="R270" i="2" s="1"/>
  <c r="R271" i="2" s="1"/>
  <c r="R272" i="2" s="1"/>
  <c r="J269" i="2"/>
  <c r="J268" i="2"/>
  <c r="J267" i="2"/>
  <c r="J266" i="2"/>
  <c r="Q265" i="2"/>
  <c r="J265" i="2"/>
  <c r="R264" i="2"/>
  <c r="R265" i="2" s="1"/>
  <c r="R266" i="2" s="1"/>
  <c r="R267" i="2" s="1"/>
  <c r="J264" i="2"/>
  <c r="Q263" i="2"/>
  <c r="J263" i="2"/>
  <c r="J262" i="2"/>
  <c r="R261" i="2"/>
  <c r="R262" i="2" s="1"/>
  <c r="J261" i="2"/>
  <c r="O260" i="2"/>
  <c r="J260" i="2"/>
  <c r="J259" i="2"/>
  <c r="J258" i="2"/>
  <c r="R257" i="2"/>
  <c r="R258" i="2" s="1"/>
  <c r="R259" i="2" s="1"/>
  <c r="Q257" i="2"/>
  <c r="J257" i="2"/>
  <c r="J256" i="2"/>
  <c r="J255" i="2"/>
  <c r="J254" i="2"/>
  <c r="J253" i="2"/>
  <c r="R252" i="2"/>
  <c r="R253" i="2" s="1"/>
  <c r="R254" i="2" s="1"/>
  <c r="R255" i="2" s="1"/>
  <c r="J252" i="2"/>
  <c r="Q251" i="2"/>
  <c r="J251" i="2"/>
  <c r="J250" i="2"/>
  <c r="J249" i="2"/>
  <c r="J248" i="2"/>
  <c r="J247" i="2"/>
  <c r="J246" i="2"/>
  <c r="R245" i="2"/>
  <c r="R246" i="2" s="1"/>
  <c r="R247" i="2" s="1"/>
  <c r="R248" i="2" s="1"/>
  <c r="R249" i="2" s="1"/>
  <c r="R250" i="2" s="1"/>
  <c r="J245" i="2"/>
  <c r="J244" i="2"/>
  <c r="J243" i="2"/>
  <c r="J242" i="2"/>
  <c r="J241" i="2"/>
  <c r="J240" i="2"/>
  <c r="R239" i="2"/>
  <c r="R240" i="2" s="1"/>
  <c r="R241" i="2" s="1"/>
  <c r="R242" i="2" s="1"/>
  <c r="R243" i="2" s="1"/>
  <c r="J239" i="2"/>
  <c r="Q238" i="2"/>
  <c r="O238" i="2"/>
  <c r="J238" i="2"/>
  <c r="J237" i="2"/>
  <c r="J236" i="2"/>
  <c r="R235" i="2"/>
  <c r="R236" i="2" s="1"/>
  <c r="R237" i="2" s="1"/>
  <c r="J235" i="2"/>
  <c r="O234" i="2"/>
  <c r="J234" i="2"/>
  <c r="J233" i="2"/>
  <c r="R232" i="2"/>
  <c r="R233" i="2" s="1"/>
  <c r="J232" i="2"/>
  <c r="J231" i="2"/>
  <c r="J230" i="2"/>
  <c r="R229" i="2"/>
  <c r="R230" i="2" s="1"/>
  <c r="O229" i="2"/>
  <c r="J229" i="2"/>
  <c r="J228" i="2"/>
  <c r="J227" i="2"/>
  <c r="J226" i="2"/>
  <c r="J225" i="2"/>
  <c r="J224" i="2"/>
  <c r="J223" i="2"/>
  <c r="J222" i="2"/>
  <c r="J221" i="2"/>
  <c r="J220" i="2"/>
  <c r="R219" i="2"/>
  <c r="R220" i="2" s="1"/>
  <c r="R221" i="2" s="1"/>
  <c r="R222" i="2" s="1"/>
  <c r="R223" i="2" s="1"/>
  <c r="R224" i="2" s="1"/>
  <c r="R225" i="2" s="1"/>
  <c r="R226" i="2" s="1"/>
  <c r="R227" i="2" s="1"/>
  <c r="J219" i="2"/>
  <c r="J218" i="2"/>
  <c r="J217" i="2"/>
  <c r="J216" i="2"/>
  <c r="R215" i="2"/>
  <c r="R216" i="2" s="1"/>
  <c r="R217" i="2" s="1"/>
  <c r="Q215" i="2"/>
  <c r="J215" i="2"/>
  <c r="J214" i="2"/>
  <c r="J213" i="2"/>
  <c r="J212" i="2"/>
  <c r="J211" i="2"/>
  <c r="R210" i="2"/>
  <c r="R211" i="2" s="1"/>
  <c r="R212" i="2" s="1"/>
  <c r="R213" i="2" s="1"/>
  <c r="J210" i="2"/>
  <c r="J209" i="2"/>
  <c r="R208" i="2"/>
  <c r="J208" i="2"/>
  <c r="J207" i="2"/>
  <c r="J206" i="2"/>
  <c r="J205" i="2"/>
  <c r="J204" i="2"/>
  <c r="Q203" i="2"/>
  <c r="J203" i="2"/>
  <c r="J202" i="2"/>
  <c r="R201" i="2"/>
  <c r="R202" i="2" s="1"/>
  <c r="R203" i="2" s="1"/>
  <c r="R204" i="2" s="1"/>
  <c r="R205" i="2" s="1"/>
  <c r="R206" i="2" s="1"/>
  <c r="J201" i="2"/>
  <c r="Q200" i="2"/>
  <c r="O200" i="2"/>
  <c r="J200" i="2"/>
  <c r="J199" i="2"/>
  <c r="J198" i="2"/>
  <c r="J197" i="2"/>
  <c r="R196" i="2"/>
  <c r="R197" i="2" s="1"/>
  <c r="R198" i="2" s="1"/>
  <c r="R199" i="2" s="1"/>
  <c r="J196" i="2"/>
  <c r="J195" i="2"/>
  <c r="J194" i="2"/>
  <c r="J193" i="2"/>
  <c r="J192" i="2"/>
  <c r="R191" i="2"/>
  <c r="R192" i="2" s="1"/>
  <c r="R193" i="2" s="1"/>
  <c r="R194" i="2" s="1"/>
  <c r="J191" i="2"/>
  <c r="J190" i="2"/>
  <c r="Q189" i="2"/>
  <c r="J189" i="2"/>
  <c r="J188" i="2"/>
  <c r="J187" i="2"/>
  <c r="J186" i="2"/>
  <c r="J185" i="2"/>
  <c r="Q184" i="2"/>
  <c r="J184" i="2"/>
  <c r="R183" i="2"/>
  <c r="R184" i="2" s="1"/>
  <c r="R185" i="2" s="1"/>
  <c r="R186" i="2" s="1"/>
  <c r="R187" i="2" s="1"/>
  <c r="R188" i="2" s="1"/>
  <c r="J183" i="2"/>
  <c r="J182" i="2"/>
  <c r="J181" i="2"/>
  <c r="J180" i="2"/>
  <c r="J179" i="2"/>
  <c r="J178" i="2"/>
  <c r="J177" i="2"/>
  <c r="J176" i="2"/>
  <c r="J175" i="2"/>
  <c r="Q174" i="2"/>
  <c r="J174" i="2"/>
  <c r="O173" i="2"/>
  <c r="J173" i="2"/>
  <c r="J172" i="2"/>
  <c r="R171" i="2"/>
  <c r="R172" i="2" s="1"/>
  <c r="R173" i="2" s="1"/>
  <c r="R174" i="2" s="1"/>
  <c r="R175" i="2" s="1"/>
  <c r="R176" i="2" s="1"/>
  <c r="R177" i="2" s="1"/>
  <c r="R178" i="2" s="1"/>
  <c r="R179" i="2" s="1"/>
  <c r="R180" i="2" s="1"/>
  <c r="J171" i="2"/>
  <c r="O170" i="2"/>
  <c r="J170" i="2"/>
  <c r="R169" i="2"/>
  <c r="J169" i="2"/>
  <c r="O168" i="2"/>
  <c r="J168" i="2"/>
  <c r="J167" i="2"/>
  <c r="J166" i="2"/>
  <c r="Q165" i="2"/>
  <c r="O165" i="2"/>
  <c r="J165" i="2"/>
  <c r="R164" i="2"/>
  <c r="R165" i="2" s="1"/>
  <c r="R166" i="2" s="1"/>
  <c r="R167" i="2" s="1"/>
  <c r="J164" i="2"/>
  <c r="O163" i="2"/>
  <c r="J163" i="2"/>
  <c r="J162" i="2"/>
  <c r="J161" i="2"/>
  <c r="O160" i="2"/>
  <c r="J160" i="2"/>
  <c r="R159" i="2"/>
  <c r="R160" i="2" s="1"/>
  <c r="R161" i="2" s="1"/>
  <c r="R162" i="2" s="1"/>
  <c r="J159" i="2"/>
  <c r="J158" i="2"/>
  <c r="J157" i="2"/>
  <c r="J156" i="2"/>
  <c r="R155" i="2"/>
  <c r="R156" i="2" s="1"/>
  <c r="R157" i="2" s="1"/>
  <c r="J155" i="2"/>
  <c r="J154" i="2"/>
  <c r="J153" i="2"/>
  <c r="R152" i="2"/>
  <c r="R153" i="2" s="1"/>
  <c r="J152" i="2"/>
  <c r="J151" i="2"/>
  <c r="J150" i="2"/>
  <c r="J149" i="2"/>
  <c r="J148" i="2"/>
  <c r="R147" i="2"/>
  <c r="R148" i="2" s="1"/>
  <c r="R149" i="2" s="1"/>
  <c r="R150" i="2" s="1"/>
  <c r="J147" i="2"/>
  <c r="Q146" i="2"/>
  <c r="O146" i="2"/>
  <c r="J146" i="2"/>
  <c r="J145" i="2"/>
  <c r="J144" i="2"/>
  <c r="R143" i="2"/>
  <c r="R144" i="2" s="1"/>
  <c r="R145" i="2" s="1"/>
  <c r="J143" i="2"/>
  <c r="Q142" i="2"/>
  <c r="J142" i="2"/>
  <c r="J141" i="2"/>
  <c r="J140" i="2"/>
  <c r="J139" i="2"/>
  <c r="R138" i="2"/>
  <c r="R139" i="2" s="1"/>
  <c r="R140" i="2" s="1"/>
  <c r="R141" i="2" s="1"/>
  <c r="J138" i="2"/>
  <c r="Q137" i="2"/>
  <c r="J137" i="2"/>
  <c r="J136" i="2"/>
  <c r="O135" i="2"/>
  <c r="J135" i="2"/>
  <c r="J134" i="2"/>
  <c r="R133" i="2"/>
  <c r="R134" i="2" s="1"/>
  <c r="R135" i="2" s="1"/>
  <c r="R136" i="2" s="1"/>
  <c r="J133" i="2"/>
  <c r="J132" i="2"/>
  <c r="J131" i="2"/>
  <c r="J130" i="2"/>
  <c r="J129" i="2"/>
  <c r="J128" i="2"/>
  <c r="R127" i="2"/>
  <c r="R128" i="2" s="1"/>
  <c r="R129" i="2" s="1"/>
  <c r="R130" i="2" s="1"/>
  <c r="R131" i="2" s="1"/>
  <c r="J127" i="2"/>
  <c r="J126" i="2"/>
  <c r="J125" i="2"/>
  <c r="J124" i="2"/>
  <c r="J123" i="2"/>
  <c r="J122" i="2"/>
  <c r="J121" i="2"/>
  <c r="R120" i="2"/>
  <c r="R121" i="2" s="1"/>
  <c r="R122" i="2" s="1"/>
  <c r="R123" i="2" s="1"/>
  <c r="R124" i="2" s="1"/>
  <c r="R125" i="2" s="1"/>
  <c r="Q120" i="2"/>
  <c r="J120" i="2"/>
  <c r="Q119" i="2"/>
  <c r="J119" i="2"/>
  <c r="J118" i="2"/>
  <c r="R117" i="2"/>
  <c r="R118" i="2" s="1"/>
  <c r="J117" i="2"/>
  <c r="J116" i="2"/>
  <c r="J115" i="2"/>
  <c r="J114" i="2"/>
  <c r="R113" i="2"/>
  <c r="R114" i="2" s="1"/>
  <c r="R115" i="2" s="1"/>
  <c r="J113" i="2"/>
  <c r="J112" i="2"/>
  <c r="J111" i="2"/>
  <c r="R110" i="2"/>
  <c r="R111" i="2" s="1"/>
  <c r="Q110" i="2"/>
  <c r="J110" i="2"/>
  <c r="J109" i="2"/>
  <c r="J108" i="2"/>
  <c r="J107" i="2"/>
  <c r="R106" i="2"/>
  <c r="R107" i="2" s="1"/>
  <c r="R108" i="2" s="1"/>
  <c r="J106" i="2"/>
  <c r="Q105" i="2"/>
  <c r="J105" i="2"/>
  <c r="R104" i="2"/>
  <c r="J104" i="2"/>
  <c r="J103" i="2"/>
  <c r="J102" i="2"/>
  <c r="O101" i="2"/>
  <c r="J101" i="2"/>
  <c r="R100" i="2"/>
  <c r="R101" i="2" s="1"/>
  <c r="R102" i="2" s="1"/>
  <c r="J100" i="2"/>
  <c r="Q99" i="2"/>
  <c r="O99" i="2"/>
  <c r="J99" i="2"/>
  <c r="J98" i="2"/>
  <c r="J97" i="2"/>
  <c r="R96" i="2"/>
  <c r="R97" i="2" s="1"/>
  <c r="J96" i="2"/>
  <c r="J95" i="2"/>
  <c r="Q94" i="2"/>
  <c r="O94" i="2"/>
  <c r="J94" i="2"/>
  <c r="J93" i="2"/>
  <c r="R92" i="2"/>
  <c r="R93" i="2" s="1"/>
  <c r="R94" i="2" s="1"/>
  <c r="J92" i="2"/>
  <c r="Q91" i="2"/>
  <c r="J91" i="2"/>
  <c r="J90" i="2"/>
  <c r="R89" i="2"/>
  <c r="R90" i="2" s="1"/>
  <c r="J89" i="2"/>
  <c r="Q88" i="2"/>
  <c r="J88" i="2"/>
  <c r="J87" i="2"/>
  <c r="J86" i="2"/>
  <c r="J85" i="2"/>
  <c r="R84" i="2"/>
  <c r="R85" i="2" s="1"/>
  <c r="R86" i="2" s="1"/>
  <c r="J84" i="2"/>
  <c r="J83" i="2"/>
  <c r="J82" i="2"/>
  <c r="J81" i="2"/>
  <c r="R80" i="2"/>
  <c r="R81" i="2" s="1"/>
  <c r="R82" i="2" s="1"/>
  <c r="J80" i="2"/>
  <c r="Q79" i="2"/>
  <c r="J79" i="2"/>
  <c r="J78" i="2"/>
  <c r="J77" i="2"/>
  <c r="J76" i="2"/>
  <c r="Q75" i="2"/>
  <c r="J75" i="2"/>
  <c r="R74" i="2"/>
  <c r="R75" i="2" s="1"/>
  <c r="R76" i="2" s="1"/>
  <c r="R77" i="2" s="1"/>
  <c r="R78" i="2" s="1"/>
  <c r="J74" i="2"/>
  <c r="N73" i="2"/>
  <c r="J73" i="2"/>
  <c r="O72" i="2"/>
  <c r="J72" i="2"/>
  <c r="J71" i="2"/>
  <c r="R70" i="2"/>
  <c r="R71" i="2" s="1"/>
  <c r="J70" i="2"/>
  <c r="J69" i="2"/>
  <c r="J68" i="2"/>
  <c r="J67" i="2"/>
  <c r="R66" i="2"/>
  <c r="R67" i="2" s="1"/>
  <c r="R68" i="2" s="1"/>
  <c r="J66" i="2"/>
  <c r="J65" i="2"/>
  <c r="R64" i="2"/>
  <c r="J64" i="2"/>
  <c r="Q63" i="2"/>
  <c r="J63" i="2"/>
  <c r="Q62" i="2"/>
  <c r="J62" i="2"/>
  <c r="J61" i="2"/>
  <c r="J60" i="2"/>
  <c r="R59" i="2"/>
  <c r="R60" i="2" s="1"/>
  <c r="R61" i="2" s="1"/>
  <c r="R62" i="2" s="1"/>
  <c r="J59" i="2"/>
  <c r="J58" i="2"/>
  <c r="R57" i="2"/>
  <c r="J57" i="2"/>
  <c r="J56" i="2"/>
  <c r="J55" i="2"/>
  <c r="J54" i="2"/>
  <c r="J53" i="2"/>
  <c r="J52" i="2"/>
  <c r="R51" i="2"/>
  <c r="R52" i="2" s="1"/>
  <c r="R53" i="2" s="1"/>
  <c r="R54" i="2" s="1"/>
  <c r="R55" i="2" s="1"/>
  <c r="J51" i="2"/>
  <c r="J50" i="2"/>
  <c r="J49" i="2"/>
  <c r="J48" i="2"/>
  <c r="R47" i="2"/>
  <c r="R48" i="2" s="1"/>
  <c r="R49" i="2" s="1"/>
  <c r="J47" i="2"/>
  <c r="J46" i="2"/>
  <c r="J45" i="2"/>
  <c r="J44" i="2"/>
  <c r="R43" i="2"/>
  <c r="R44" i="2" s="1"/>
  <c r="R45" i="2" s="1"/>
  <c r="J43" i="2"/>
  <c r="J42" i="2"/>
  <c r="R41" i="2"/>
  <c r="O41" i="2"/>
  <c r="J41" i="2"/>
  <c r="J40" i="2"/>
  <c r="J39" i="2"/>
  <c r="Q38" i="2"/>
  <c r="J38" i="2"/>
  <c r="R37" i="2"/>
  <c r="R38" i="2" s="1"/>
  <c r="R39" i="2" s="1"/>
  <c r="J37" i="2"/>
  <c r="J36" i="2"/>
  <c r="J35" i="2"/>
  <c r="J34" i="2"/>
  <c r="R33" i="2"/>
  <c r="R34" i="2" s="1"/>
  <c r="J33" i="2"/>
  <c r="Q32" i="2"/>
  <c r="J32" i="2"/>
  <c r="J31" i="2"/>
  <c r="Q30" i="2"/>
  <c r="J30" i="2"/>
  <c r="Q29" i="2"/>
  <c r="J29" i="2"/>
  <c r="J28" i="2"/>
  <c r="R27" i="2"/>
  <c r="R28" i="2" s="1"/>
  <c r="J27" i="2"/>
  <c r="J26" i="2"/>
  <c r="O25" i="2"/>
  <c r="J25" i="2"/>
  <c r="J24" i="2"/>
  <c r="J23" i="2"/>
  <c r="J22" i="2"/>
  <c r="J21" i="2"/>
  <c r="R20" i="2"/>
  <c r="R21" i="2" s="1"/>
  <c r="R22" i="2" s="1"/>
  <c r="R23" i="2" s="1"/>
  <c r="R24" i="2" s="1"/>
  <c r="R25" i="2" s="1"/>
  <c r="J20" i="2"/>
  <c r="J19" i="2"/>
  <c r="J18" i="2"/>
  <c r="J17" i="2"/>
  <c r="J16" i="2"/>
  <c r="R15" i="2"/>
  <c r="R16" i="2" s="1"/>
  <c r="R17" i="2" s="1"/>
  <c r="R18" i="2" s="1"/>
  <c r="J15" i="2"/>
  <c r="J14" i="2"/>
  <c r="Q13" i="2"/>
  <c r="J13" i="2"/>
  <c r="J12" i="2"/>
  <c r="J11" i="2"/>
  <c r="J10" i="2"/>
  <c r="J9" i="2"/>
  <c r="Q8" i="2"/>
  <c r="J8" i="2"/>
  <c r="A8" i="2"/>
  <c r="J7" i="2"/>
  <c r="J6" i="2"/>
  <c r="Q5" i="2"/>
  <c r="J5" i="2"/>
  <c r="J4" i="2"/>
  <c r="J3" i="2"/>
  <c r="A3" i="2"/>
  <c r="A11" i="2" l="1"/>
  <c r="A14" i="2" s="1"/>
  <c r="A19" i="2" l="1"/>
  <c r="A23" i="2" s="1"/>
  <c r="A27" i="2" l="1"/>
  <c r="A30" i="2" l="1"/>
  <c r="A34" i="2" l="1"/>
  <c r="A38" i="2" l="1"/>
  <c r="A41" i="2" l="1"/>
  <c r="A43" i="2" s="1"/>
  <c r="A49" i="2" s="1"/>
  <c r="A53" i="2" s="1"/>
  <c r="A57" i="2" s="1"/>
  <c r="A60" i="2" s="1"/>
  <c r="A64" i="2" s="1"/>
  <c r="A68" i="2" s="1"/>
  <c r="A76" i="2" s="1"/>
  <c r="A80" i="2" s="1"/>
  <c r="A85" i="2" s="1"/>
  <c r="A88" i="2" s="1"/>
  <c r="A91" i="2" s="1"/>
  <c r="A94" i="2" s="1"/>
  <c r="A96" i="2" s="1"/>
  <c r="A99" i="2" s="1"/>
  <c r="A103" i="2" l="1"/>
  <c r="A104" i="2"/>
  <c r="A108" i="2" s="1"/>
  <c r="A111" i="2" s="1"/>
  <c r="A114" i="2" s="1"/>
  <c r="A119" i="2" s="1"/>
  <c r="A124" i="2" s="1"/>
  <c r="A130" i="2" s="1"/>
  <c r="A134" i="2" s="1"/>
  <c r="A139" i="2" s="1"/>
  <c r="A143" i="2" s="1"/>
  <c r="A148" i="2" s="1"/>
  <c r="A153" i="2" s="1"/>
  <c r="A158" i="2" s="1"/>
  <c r="A163" i="2" s="1"/>
  <c r="A166" i="2" s="1"/>
  <c r="A170" i="2" s="1"/>
  <c r="A175" i="2" s="1"/>
  <c r="A182" i="2" s="1"/>
  <c r="A186" i="2" s="1"/>
  <c r="A190" i="2" s="1"/>
  <c r="A195" i="2" s="1"/>
  <c r="A200" i="2" s="1"/>
  <c r="A204" i="2" s="1"/>
  <c r="A208" i="2" s="1"/>
  <c r="A214" i="2" s="1"/>
  <c r="A218" i="2" s="1"/>
  <c r="A224" i="2" s="1"/>
  <c r="A229" i="2" s="1"/>
  <c r="A233" i="2" s="1"/>
  <c r="A238" i="2" s="1"/>
  <c r="A243" i="2" s="1"/>
  <c r="A247" i="2" s="1"/>
  <c r="A252" i="2" s="1"/>
  <c r="A257" i="2" s="1"/>
  <c r="A262" i="2" s="1"/>
  <c r="A267" i="2" s="1"/>
  <c r="A271" i="2" s="1"/>
  <c r="A275" i="2" s="1"/>
  <c r="A278" i="2" s="1"/>
  <c r="A282" i="2" s="1"/>
  <c r="A284" i="2" s="1"/>
  <c r="A287" i="2" s="1"/>
  <c r="A292" i="2" l="1"/>
  <c r="A294" i="2" s="1"/>
  <c r="A293" i="2"/>
  <c r="A299" i="2" l="1"/>
  <c r="A304" i="2" s="1"/>
  <c r="A307" i="2" s="1"/>
  <c r="A312" i="2" s="1"/>
  <c r="A316" i="2" s="1"/>
  <c r="A318" i="2" s="1"/>
  <c r="A323" i="2" l="1"/>
  <c r="A326" i="2" s="1"/>
  <c r="A328" i="2" s="1"/>
  <c r="A333" i="2" s="1"/>
  <c r="A337" i="2" s="1"/>
  <c r="A343" i="2" s="1"/>
  <c r="A348" i="2" s="1"/>
  <c r="A354" i="2" s="1"/>
  <c r="A360" i="2" s="1"/>
  <c r="A365" i="2" s="1"/>
  <c r="A368" i="2" s="1"/>
  <c r="A372" i="2" s="1"/>
  <c r="A375" i="2" s="1"/>
  <c r="A378" i="2" s="1"/>
  <c r="A322" i="2"/>
  <c r="A382" i="2" s="1"/>
  <c r="A387" i="2" l="1"/>
  <c r="A390" i="2" s="1"/>
  <c r="A394" i="2" s="1"/>
  <c r="A397" i="2" s="1"/>
  <c r="A399" i="2" s="1"/>
  <c r="A403" i="2" s="1"/>
  <c r="A406" i="2" s="1"/>
  <c r="A414" i="2" s="1"/>
  <c r="A416" i="2" s="1"/>
  <c r="A418" i="2" s="1"/>
  <c r="A422" i="2" s="1"/>
  <c r="A425" i="2" s="1"/>
  <c r="A429" i="2" s="1"/>
  <c r="A432" i="2" s="1"/>
  <c r="A437" i="2" s="1"/>
  <c r="A442" i="2" s="1"/>
  <c r="A381" i="2"/>
  <c r="A447" i="2" s="1"/>
  <c r="A446" i="2" l="1"/>
  <c r="A452" i="2" s="1"/>
  <c r="A457" i="2" s="1"/>
  <c r="A462" i="2" s="1"/>
  <c r="A466" i="2" s="1"/>
  <c r="A472" i="2" s="1"/>
  <c r="A473" i="2" l="1"/>
  <c r="A476" i="2" s="1"/>
  <c r="A481" i="2" s="1"/>
  <c r="A486" i="2" s="1"/>
  <c r="A489" i="2" s="1"/>
  <c r="A497" i="2" s="1"/>
  <c r="A502" i="2" s="1"/>
  <c r="A507" i="2" l="1"/>
  <c r="A506" i="2"/>
  <c r="A509" i="2" l="1"/>
  <c r="A513" i="2" s="1"/>
  <c r="A515" i="2" s="1"/>
  <c r="A522" i="2" s="1"/>
  <c r="A527" i="2" s="1"/>
  <c r="A533" i="2" s="1"/>
  <c r="A537" i="2" l="1"/>
  <c r="A536" i="2"/>
  <c r="A543" i="2" s="1"/>
  <c r="A548" i="2" s="1"/>
  <c r="A556" i="2" s="1"/>
  <c r="A560" i="2" s="1"/>
  <c r="A565" i="2" s="1"/>
  <c r="A567" i="2" s="1"/>
  <c r="A570" i="2" s="1"/>
  <c r="A577" i="2" s="1"/>
  <c r="A580" i="2" s="1"/>
  <c r="A583" i="2" s="1"/>
  <c r="A587" i="2" s="1"/>
  <c r="A594" i="2" l="1"/>
  <c r="A593" i="2"/>
  <c r="A597" i="2" l="1"/>
  <c r="A601" i="2" s="1"/>
  <c r="A607" i="2" s="1"/>
  <c r="A612" i="2" s="1"/>
  <c r="A618" i="2" s="1"/>
  <c r="A627" i="2" s="1"/>
  <c r="A633" i="2" s="1"/>
  <c r="A638" i="2" s="1"/>
  <c r="A642" i="2" l="1"/>
  <c r="A643" i="2"/>
  <c r="A649" i="2" l="1"/>
  <c r="A653" i="2" s="1"/>
  <c r="A656" i="2" s="1"/>
  <c r="A660" i="2" s="1"/>
  <c r="A659" i="2" l="1"/>
  <c r="A664" i="2" s="1"/>
  <c r="A666" i="2" s="1"/>
  <c r="A671" i="2" s="1"/>
  <c r="A676" i="2" s="1"/>
  <c r="A680" i="2" s="1"/>
  <c r="A682" i="2" s="1"/>
  <c r="A685" i="2" s="1"/>
  <c r="A698" i="2" s="1"/>
  <c r="A702" i="2" s="1"/>
  <c r="A707" i="2" s="1"/>
  <c r="A713" i="2" s="1"/>
  <c r="A715" i="2" s="1"/>
  <c r="A721" i="2" s="1"/>
  <c r="A728" i="2" s="1"/>
  <c r="A731" i="2" s="1"/>
  <c r="A734" i="2" s="1"/>
  <c r="A739" i="2" s="1"/>
  <c r="A746" i="2" l="1"/>
  <c r="A747" i="2"/>
  <c r="A750" i="2" l="1"/>
  <c r="A762" i="2" s="1"/>
  <c r="A754" i="2"/>
  <c r="A761" i="2" s="1"/>
  <c r="A764" i="2" l="1"/>
  <c r="A768" i="2" s="1"/>
  <c r="A772" i="2" s="1"/>
  <c r="A783" i="2" s="1"/>
  <c r="A789" i="2" s="1"/>
  <c r="A794" i="2" s="1"/>
  <c r="A798" i="2" s="1"/>
  <c r="A801" i="2" s="1"/>
  <c r="A806" i="2" s="1"/>
  <c r="A811" i="2" s="1"/>
  <c r="A815" i="2" s="1"/>
  <c r="A821" i="2" s="1"/>
  <c r="A826" i="2" s="1"/>
  <c r="A834" i="2" s="1"/>
  <c r="A837" i="2" s="1"/>
  <c r="A840" i="2" s="1"/>
  <c r="A843" i="2" s="1"/>
  <c r="A853" i="2" l="1"/>
  <c r="A852" i="2"/>
  <c r="A855" i="2" l="1"/>
  <c r="A859" i="2" s="1"/>
  <c r="A864" i="2" s="1"/>
  <c r="A868" i="2" s="1"/>
  <c r="A870" i="2" s="1"/>
  <c r="A874" i="2" l="1"/>
  <c r="A875" i="2"/>
  <c r="A882" i="2" s="1"/>
  <c r="A887" i="2" s="1"/>
  <c r="A892" i="2" s="1"/>
  <c r="A896" i="2" s="1"/>
  <c r="A898" i="2" s="1"/>
  <c r="A902" i="2" s="1"/>
  <c r="A905" i="2" s="1"/>
  <c r="A911" i="2" s="1"/>
  <c r="A916" i="2" s="1"/>
  <c r="A920" i="2" s="1"/>
  <c r="A923" i="2" s="1"/>
  <c r="A926" i="2" s="1"/>
  <c r="A931" i="2" s="1"/>
  <c r="A935" i="2" s="1"/>
  <c r="A938" i="2" s="1"/>
  <c r="A941" i="2" s="1"/>
  <c r="A946" i="2" s="1"/>
  <c r="A948" i="2" s="1"/>
  <c r="A951" i="2" s="1"/>
  <c r="A957" i="2" l="1"/>
  <c r="A956" i="2"/>
  <c r="A963" i="2" s="1"/>
  <c r="A965" i="2" l="1"/>
  <c r="A970" i="2" s="1"/>
  <c r="A966" i="2"/>
  <c r="A973" i="2" l="1"/>
  <c r="A978" i="2" s="1"/>
  <c r="A982" i="2" s="1"/>
  <c r="A986" i="2" l="1"/>
  <c r="A985" i="2"/>
  <c r="A992" i="2" s="1"/>
  <c r="A991" i="2" l="1"/>
  <c r="A993" i="2" l="1"/>
  <c r="A995" i="2" s="1"/>
  <c r="A998" i="2" s="1"/>
  <c r="A1002" i="2" s="1"/>
  <c r="A1007" i="2" s="1"/>
  <c r="A1010" i="2" s="1"/>
  <c r="A1014" i="2" s="1"/>
  <c r="A1018" i="2" l="1"/>
  <c r="A1019" i="2"/>
  <c r="A1023" i="2" s="1"/>
  <c r="A1025" i="2" s="1"/>
  <c r="A1028" i="2" s="1"/>
  <c r="A1032" i="2" s="1"/>
  <c r="A1036" i="2" s="1"/>
  <c r="A1040" i="2" s="1"/>
  <c r="A1043" i="2" s="1"/>
  <c r="A1047" i="2" s="1"/>
  <c r="A1051" i="2" s="1"/>
  <c r="A1055" i="2" s="1"/>
  <c r="A1060" i="2" s="1"/>
  <c r="A1063" i="2" s="1"/>
  <c r="A1065" i="2" s="1"/>
  <c r="A1069" i="2" s="1"/>
  <c r="A1074" i="2" s="1"/>
  <c r="A1078" i="2" s="1"/>
  <c r="A1081" i="2" s="1"/>
  <c r="A1086" i="2" s="1"/>
  <c r="A1091" i="2" s="1"/>
  <c r="A1095" i="2" s="1"/>
  <c r="A1099" i="2" s="1"/>
  <c r="A1103" i="2" s="1"/>
  <c r="A1107" i="2" s="1"/>
  <c r="A1109" i="2" s="1"/>
  <c r="A1112" i="2" s="1"/>
  <c r="A1115" i="2" s="1"/>
  <c r="A1120" i="2" s="1"/>
  <c r="A1123" i="2" s="1"/>
  <c r="A1127" i="2" s="1"/>
</calcChain>
</file>

<file path=xl/sharedStrings.xml><?xml version="1.0" encoding="utf-8"?>
<sst xmlns="http://schemas.openxmlformats.org/spreadsheetml/2006/main" count="18536" uniqueCount="2101">
  <si>
    <t>莎车县阿扎提巴格镇兰干村一般户台账（284户1127人）</t>
  </si>
  <si>
    <t>户序号</t>
  </si>
  <si>
    <t>序号</t>
  </si>
  <si>
    <t>户号</t>
  </si>
  <si>
    <t>姓名</t>
  </si>
  <si>
    <t>民族</t>
  </si>
  <si>
    <t>公民身份号码</t>
  </si>
  <si>
    <t>与户主关系</t>
  </si>
  <si>
    <t>户籍地址</t>
  </si>
  <si>
    <t>村组</t>
  </si>
  <si>
    <t>年龄超85岁</t>
  </si>
  <si>
    <t>低保</t>
  </si>
  <si>
    <t>特困供养</t>
  </si>
  <si>
    <t>残疾人</t>
  </si>
  <si>
    <t>大病</t>
  </si>
  <si>
    <t>slry</t>
  </si>
  <si>
    <t>就业情况</t>
  </si>
  <si>
    <t>人均收入</t>
  </si>
  <si>
    <t>备注</t>
  </si>
  <si>
    <t>670000001067974</t>
  </si>
  <si>
    <t>阿布力米提·塔力普</t>
  </si>
  <si>
    <t>维吾尔</t>
  </si>
  <si>
    <t>653125198204053837</t>
  </si>
  <si>
    <t>夫</t>
  </si>
  <si>
    <t>新疆莎车县阿扎提巴格乡兰干村6组4号</t>
  </si>
  <si>
    <t>6组4号</t>
  </si>
  <si>
    <t>教育转化</t>
  </si>
  <si>
    <t>子</t>
  </si>
  <si>
    <t>是</t>
  </si>
  <si>
    <t>户主</t>
  </si>
  <si>
    <t>女</t>
  </si>
  <si>
    <t>670000001067972</t>
  </si>
  <si>
    <t>新疆莎车县阿扎提巴格乡兰干村3组155号</t>
  </si>
  <si>
    <t>3组155号</t>
  </si>
  <si>
    <t>长女</t>
  </si>
  <si>
    <t>妻</t>
  </si>
  <si>
    <t>670000001067970</t>
  </si>
  <si>
    <t>新疆莎车县阿扎提巴格乡兰干村4组162号</t>
  </si>
  <si>
    <t>4组162号</t>
  </si>
  <si>
    <t>穆太力普·艾麦尔</t>
  </si>
  <si>
    <t>670000001066076</t>
  </si>
  <si>
    <t>斯迪克·麦麦提</t>
  </si>
  <si>
    <t>653125198911023813</t>
  </si>
  <si>
    <t>新疆莎车县阿扎提巴格乡兰干村3组118号</t>
  </si>
  <si>
    <t>3组118号</t>
  </si>
  <si>
    <t>判刑</t>
  </si>
  <si>
    <t>次子</t>
  </si>
  <si>
    <t>长子</t>
  </si>
  <si>
    <t>670000001066075</t>
  </si>
  <si>
    <t>艾麦尔·艾力</t>
  </si>
  <si>
    <t>新疆莎车县阿扎提巴格乡兰干村1组55号</t>
  </si>
  <si>
    <t>1组55号</t>
  </si>
  <si>
    <t>670000000793456</t>
  </si>
  <si>
    <t>新疆莎车县阿扎提巴格乡兰干村3组26号</t>
  </si>
  <si>
    <t>3组26号</t>
  </si>
  <si>
    <t>阿布莱提·麦麦提</t>
  </si>
  <si>
    <t>670000000756232</t>
  </si>
  <si>
    <t>新疆莎车县阿扎提巴格乡兰干村4组82号</t>
  </si>
  <si>
    <t>4组82号</t>
  </si>
  <si>
    <t>670000000756208</t>
  </si>
  <si>
    <t>新疆莎车县阿扎提巴格乡兰干村4组81号</t>
  </si>
  <si>
    <t>4组81号</t>
  </si>
  <si>
    <t>670000000756189</t>
  </si>
  <si>
    <t>新疆莎车县阿扎提巴格乡兰干村4组80号</t>
  </si>
  <si>
    <t>4组80号</t>
  </si>
  <si>
    <t>653125198601123819</t>
  </si>
  <si>
    <t>670000000710072</t>
  </si>
  <si>
    <t>新疆莎车县阿扎提巴格乡兰干村3组92号</t>
  </si>
  <si>
    <t>3组92号</t>
  </si>
  <si>
    <t>图尔贡·图热普</t>
  </si>
  <si>
    <t>653125199206203813</t>
  </si>
  <si>
    <t>670000000701260</t>
  </si>
  <si>
    <t>新疆莎车县阿扎提巴格乡兰干村4组76号</t>
  </si>
  <si>
    <t>4组76号</t>
  </si>
  <si>
    <t>艾海提·图尔迪</t>
  </si>
  <si>
    <t>653125194607053817</t>
  </si>
  <si>
    <t>教育转化 (担保回)</t>
  </si>
  <si>
    <t>670000000689156</t>
  </si>
  <si>
    <t>新疆莎车县阿扎提巴格乡兰干村4组28号</t>
  </si>
  <si>
    <t>4组28号</t>
  </si>
  <si>
    <t>阿布杜如素力·阿布杜热合曼</t>
  </si>
  <si>
    <t>653125198603263815</t>
  </si>
  <si>
    <t>670000000682924</t>
  </si>
  <si>
    <t>新疆莎车县阿扎提巴格乡兰干村4组61号</t>
  </si>
  <si>
    <t>4组61号</t>
  </si>
  <si>
    <t>670000000680850</t>
  </si>
  <si>
    <t>新疆莎车县阿扎提巴格乡兰干村5组95号</t>
  </si>
  <si>
    <t>5组95号</t>
  </si>
  <si>
    <t>670000000680648</t>
  </si>
  <si>
    <t>阿布杜合力力·萨迪克</t>
  </si>
  <si>
    <t>653125199301073818</t>
  </si>
  <si>
    <t>新疆莎车县阿扎提巴格乡兰干村2组2号</t>
  </si>
  <si>
    <t>2组2号</t>
  </si>
  <si>
    <t>670000000680643</t>
  </si>
  <si>
    <t>新疆莎车县阿扎提巴格乡兰干村4组25号</t>
  </si>
  <si>
    <t>4组25号</t>
  </si>
  <si>
    <t>670000000680639</t>
  </si>
  <si>
    <t>新疆莎车县阿扎提巴格乡兰干村3组13号</t>
  </si>
  <si>
    <t>3组13号</t>
  </si>
  <si>
    <t>670000000680635</t>
  </si>
  <si>
    <t>新疆莎车县阿扎提巴格乡兰干村3组77号</t>
  </si>
  <si>
    <t>3组77号</t>
  </si>
  <si>
    <t>670000000654293</t>
  </si>
  <si>
    <t>新疆莎车县阿扎提巴格乡兰干村4组89号</t>
  </si>
  <si>
    <t>4组89号</t>
  </si>
  <si>
    <t>670000000424976</t>
  </si>
  <si>
    <t>新疆莎车县阿扎提巴格乡兰干村6组38号</t>
  </si>
  <si>
    <t>6组38号</t>
  </si>
  <si>
    <t>670000000408170</t>
  </si>
  <si>
    <t>新疆莎车县阿扎提巴格乡兰干村2组005号</t>
  </si>
  <si>
    <t>2组005号</t>
  </si>
  <si>
    <t>670000000408129</t>
  </si>
  <si>
    <t>新疆莎车县阿扎提巴格乡兰干村2组064号</t>
  </si>
  <si>
    <t>2组064号</t>
  </si>
  <si>
    <t>二女</t>
  </si>
  <si>
    <t>艾萨·萨迪尔</t>
  </si>
  <si>
    <t>653125198206123819</t>
  </si>
  <si>
    <t>670000000408107</t>
  </si>
  <si>
    <t>新疆莎车县阿扎提巴格乡兰干村2组063号</t>
  </si>
  <si>
    <t>2组063号</t>
  </si>
  <si>
    <t>670000000408083</t>
  </si>
  <si>
    <t>新疆莎车县阿扎提巴格乡兰干村3组072号</t>
  </si>
  <si>
    <t>3组072号</t>
  </si>
  <si>
    <t>670000000408061</t>
  </si>
  <si>
    <t>新疆莎车县阿扎提巴格乡兰干村3组071号</t>
  </si>
  <si>
    <t>3组071号</t>
  </si>
  <si>
    <t>670000000408021</t>
  </si>
  <si>
    <t>新疆莎车县阿扎提巴格乡兰干村4组071号</t>
  </si>
  <si>
    <t>4组071号</t>
  </si>
  <si>
    <t>670000000407977</t>
  </si>
  <si>
    <t>新疆莎车县阿扎提巴格乡兰干村3组070号</t>
  </si>
  <si>
    <t>3组070号</t>
  </si>
  <si>
    <t>670000000273535</t>
  </si>
  <si>
    <t>新疆莎车县阿扎提巴格乡兰干村6组37号</t>
  </si>
  <si>
    <t>6组37号</t>
  </si>
  <si>
    <t>670000000113382</t>
  </si>
  <si>
    <t>新疆莎车县阿扎提巴格乡兰干村4组101号</t>
  </si>
  <si>
    <t>4组101号</t>
  </si>
  <si>
    <t>670000000105155</t>
  </si>
  <si>
    <t>新疆莎车县阿扎提巴格乡兰干村3组69号</t>
  </si>
  <si>
    <t>3组69号</t>
  </si>
  <si>
    <t>670000000088087</t>
  </si>
  <si>
    <t>新疆莎车县阿扎提巴格乡兰干村5组82号</t>
  </si>
  <si>
    <t>5组82号</t>
  </si>
  <si>
    <t>670000000088078</t>
  </si>
  <si>
    <t>新疆莎车县阿扎提巴格乡兰干村4组63号</t>
  </si>
  <si>
    <t>4组63号</t>
  </si>
  <si>
    <t>亚森·图尔荪</t>
  </si>
  <si>
    <t>653125199406093815</t>
  </si>
  <si>
    <t>653125719004255</t>
  </si>
  <si>
    <t>新疆莎车县阿扎提巴格乡兰干村2组56号</t>
  </si>
  <si>
    <t>2组56号</t>
  </si>
  <si>
    <t>艾尼瓦尔·亚克普</t>
  </si>
  <si>
    <t>653125199005113811</t>
  </si>
  <si>
    <t>653125719004238</t>
  </si>
  <si>
    <t>新疆莎车县阿扎提巴格乡兰干村3组088号</t>
  </si>
  <si>
    <t>3组088号</t>
  </si>
  <si>
    <t>妹妹</t>
  </si>
  <si>
    <t>653125719004231</t>
  </si>
  <si>
    <t>新疆莎车县阿扎提巴格乡兰干村4组132号</t>
  </si>
  <si>
    <t>4组132号</t>
  </si>
  <si>
    <t>依力·热合曼</t>
  </si>
  <si>
    <t>653125198309103810</t>
  </si>
  <si>
    <t>653125719004228</t>
  </si>
  <si>
    <t>新疆莎车县阿扎提巴格乡兰干村4组037号</t>
  </si>
  <si>
    <t>4组037号</t>
  </si>
  <si>
    <t>653125719004208</t>
  </si>
  <si>
    <t>新疆莎车县阿扎提巴格乡兰干村5组078号</t>
  </si>
  <si>
    <t>5组078号</t>
  </si>
  <si>
    <t>653125719003968</t>
  </si>
  <si>
    <t>新疆莎车县阿扎提巴格乡兰干村1组014号</t>
  </si>
  <si>
    <t>1组014号</t>
  </si>
  <si>
    <t>653125719003964</t>
  </si>
  <si>
    <t>新疆莎车县阿扎提巴格乡兰干村2组007号</t>
  </si>
  <si>
    <t>2组007号</t>
  </si>
  <si>
    <t>三女</t>
  </si>
  <si>
    <t>653125719003953</t>
  </si>
  <si>
    <t>新疆莎车县阿扎提巴格乡兰干村5组051号</t>
  </si>
  <si>
    <t>5组051号</t>
  </si>
  <si>
    <t>653125719003951</t>
  </si>
  <si>
    <t>新疆莎车县阿扎提巴格乡兰干村1组057号</t>
  </si>
  <si>
    <t>1组057号</t>
  </si>
  <si>
    <t>653125719003947</t>
  </si>
  <si>
    <t>阿布杜热孜克·萨迪克</t>
  </si>
  <si>
    <t>653125198307183810</t>
  </si>
  <si>
    <t>新疆莎车县阿扎提巴格乡兰干村4组067号</t>
  </si>
  <si>
    <t>4组067号</t>
  </si>
  <si>
    <t>653125719003945</t>
  </si>
  <si>
    <t>新疆莎车县阿扎提巴格乡兰干村4组062号</t>
  </si>
  <si>
    <t>4组062号</t>
  </si>
  <si>
    <t>653125719003943</t>
  </si>
  <si>
    <t>新疆莎车县阿扎提巴格乡兰干村3组024号</t>
  </si>
  <si>
    <t>3组024号</t>
  </si>
  <si>
    <t>653125719003942</t>
  </si>
  <si>
    <t>新疆莎车县阿扎提巴格乡兰干村3组026号</t>
  </si>
  <si>
    <t>3组026号</t>
  </si>
  <si>
    <t>653125719003938</t>
  </si>
  <si>
    <t>三子</t>
  </si>
  <si>
    <t>新疆莎车县阿扎提巴格乡兰干村4组063号</t>
  </si>
  <si>
    <t>4组063号</t>
  </si>
  <si>
    <t>四子</t>
  </si>
  <si>
    <t>努尔麦麦提·麦合木提</t>
  </si>
  <si>
    <t>653125719003932</t>
  </si>
  <si>
    <t>艾力·喀斯木</t>
  </si>
  <si>
    <t>653125198810203890</t>
  </si>
  <si>
    <t>新疆莎车县阿扎提巴格乡兰干村6组013号</t>
  </si>
  <si>
    <t>6组013号</t>
  </si>
  <si>
    <t>653125719003931</t>
  </si>
  <si>
    <t>新疆莎车县阿扎提巴格乡兰干村1组015号</t>
  </si>
  <si>
    <t>1组015号</t>
  </si>
  <si>
    <t>653125719003930</t>
  </si>
  <si>
    <t>新疆莎车县阿扎提巴格乡兰干村5组029号</t>
  </si>
  <si>
    <t>5组029号</t>
  </si>
  <si>
    <t>653125719003926</t>
  </si>
  <si>
    <t>阿西木·玉努斯</t>
  </si>
  <si>
    <t>653125198209113819</t>
  </si>
  <si>
    <t>新疆莎车县阿扎提巴格乡兰干村2组043号</t>
  </si>
  <si>
    <t>2组043号</t>
  </si>
  <si>
    <t>努尔姑丽·阿布力孜</t>
  </si>
  <si>
    <t>653125198601153866</t>
  </si>
  <si>
    <t>653125719003925</t>
  </si>
  <si>
    <t>新疆莎车县阿扎提巴格乡兰干村2组013号</t>
  </si>
  <si>
    <t>2组013号</t>
  </si>
  <si>
    <t>儿媳</t>
  </si>
  <si>
    <t>653125719003924</t>
  </si>
  <si>
    <t>新疆莎车县阿扎提巴格乡兰干村4组038号</t>
  </si>
  <si>
    <t>4组038号</t>
  </si>
  <si>
    <t>653125719003923</t>
  </si>
  <si>
    <t>新疆莎车县阿扎提巴格乡兰干村4组011号</t>
  </si>
  <si>
    <t>4组011号</t>
  </si>
  <si>
    <t>653125719003921</t>
  </si>
  <si>
    <t>新疆莎车县阿扎提巴格乡兰干村1组052号</t>
  </si>
  <si>
    <t>1组052号</t>
  </si>
  <si>
    <t>653125719003920</t>
  </si>
  <si>
    <t>图尔荪·麦麦提</t>
  </si>
  <si>
    <t>653125198802213810</t>
  </si>
  <si>
    <t>新疆莎车县阿扎提巴格乡兰干村4组035号</t>
  </si>
  <si>
    <t>4组035号</t>
  </si>
  <si>
    <t>653125719003912</t>
  </si>
  <si>
    <t>图尔艾拉·艾麦尔</t>
  </si>
  <si>
    <t>653125198211013825</t>
  </si>
  <si>
    <t>新疆莎车县阿扎提巴格乡兰干村2组051号</t>
  </si>
  <si>
    <t>2组051号</t>
  </si>
  <si>
    <t>努尔麦艾提·喀迪尔</t>
  </si>
  <si>
    <t>653125198109253814</t>
  </si>
  <si>
    <t>653125719003910</t>
  </si>
  <si>
    <t>新疆莎车县阿扎提巴格乡兰干村3组51号</t>
  </si>
  <si>
    <t>3组51号</t>
  </si>
  <si>
    <t>653125719003909</t>
  </si>
  <si>
    <t>新疆莎车县阿扎提巴格乡兰干村5组032号</t>
  </si>
  <si>
    <t>5组032号</t>
  </si>
  <si>
    <t>阿迪力·麦麦提</t>
  </si>
  <si>
    <t>653125719003908</t>
  </si>
  <si>
    <t>新疆莎车县阿扎提巴格乡兰干村3组044号</t>
  </si>
  <si>
    <t>3组044号</t>
  </si>
  <si>
    <t>653125719003905</t>
  </si>
  <si>
    <t>新疆莎车县阿扎提巴格乡兰干村3组065号</t>
  </si>
  <si>
    <t>3组065号</t>
  </si>
  <si>
    <t>653125719003889</t>
  </si>
  <si>
    <t>新疆莎车县阿扎提巴格乡兰干村3组005号</t>
  </si>
  <si>
    <t>3组005号</t>
  </si>
  <si>
    <t>653125719003887</t>
  </si>
  <si>
    <t>新疆莎车县阿扎提巴格乡兰干村3组029号</t>
  </si>
  <si>
    <t>3组029号</t>
  </si>
  <si>
    <t>653125719003886</t>
  </si>
  <si>
    <t>新疆莎车县阿扎提巴格乡兰干村3组008号</t>
  </si>
  <si>
    <t>3组008号</t>
  </si>
  <si>
    <t>653125719003885</t>
  </si>
  <si>
    <t>新疆莎车县阿扎提巴格乡兰干村3组007号</t>
  </si>
  <si>
    <t>3组007号</t>
  </si>
  <si>
    <t>653125719003822</t>
  </si>
  <si>
    <t>新疆莎车县阿扎提巴格乡兰干村4组023号</t>
  </si>
  <si>
    <t>4组023号</t>
  </si>
  <si>
    <t>麦麦提·阿布杜拉</t>
  </si>
  <si>
    <t>65312519840420381X</t>
  </si>
  <si>
    <t>653125719003793</t>
  </si>
  <si>
    <t>阿瓦·艾散</t>
  </si>
  <si>
    <t>母亲</t>
  </si>
  <si>
    <t>新疆莎车县阿扎提巴格乡兰干村6组006号</t>
  </si>
  <si>
    <t>6组006号</t>
  </si>
  <si>
    <t>653125719003763</t>
  </si>
  <si>
    <t>新疆莎车县阿扎提巴格乡兰干村5组57号</t>
  </si>
  <si>
    <t>5组57号</t>
  </si>
  <si>
    <t>653125719003651</t>
  </si>
  <si>
    <t>新疆莎车县阿扎提巴格乡兰干村5组27号</t>
  </si>
  <si>
    <t>5组27号</t>
  </si>
  <si>
    <t>653125719003606</t>
  </si>
  <si>
    <t>新疆莎车县阿扎提巴格乡兰干村1组4号</t>
  </si>
  <si>
    <t>1组4号</t>
  </si>
  <si>
    <t>653125719003580</t>
  </si>
  <si>
    <t>新疆莎车县阿扎提巴格乡兰干村1组</t>
  </si>
  <si>
    <t>1组</t>
  </si>
  <si>
    <t>653125719003543</t>
  </si>
  <si>
    <t>新疆莎车县阿扎提巴格乡兰干村3组195号</t>
  </si>
  <si>
    <t>3组195号</t>
  </si>
  <si>
    <t>麦麦提尼亚孜·图热普</t>
  </si>
  <si>
    <t>653125197903153816</t>
  </si>
  <si>
    <t>新疆莎车县阿扎提巴格乡兰干村3组</t>
  </si>
  <si>
    <t>3组</t>
  </si>
  <si>
    <t>布合丽其·依力</t>
  </si>
  <si>
    <t>653125198601233823</t>
  </si>
  <si>
    <t>653125719003504</t>
  </si>
  <si>
    <t>亚森·多莱提</t>
  </si>
  <si>
    <t>653125198003103850</t>
  </si>
  <si>
    <t>新疆莎车县阿扎提巴格乡兰干村6组221号</t>
  </si>
  <si>
    <t>6组221号</t>
  </si>
  <si>
    <t>653125719003493</t>
  </si>
  <si>
    <t>653125195612073817</t>
  </si>
  <si>
    <t>新疆莎车县阿扎提巴格乡兰干村4组150号</t>
  </si>
  <si>
    <t>4组150号</t>
  </si>
  <si>
    <t>653125719003336</t>
  </si>
  <si>
    <t>新疆莎车县阿扎提巴格乡兰干村2组66号</t>
  </si>
  <si>
    <t>2组66号</t>
  </si>
  <si>
    <t>阿布杜赛麦提·伍斯曼</t>
  </si>
  <si>
    <t>653125198401043814</t>
  </si>
  <si>
    <t>653125719003293</t>
  </si>
  <si>
    <t>新疆莎车县阿扎提巴格乡兰干村5组191号</t>
  </si>
  <si>
    <t>5组191号</t>
  </si>
  <si>
    <t>653125719003291</t>
  </si>
  <si>
    <t>新疆莎车县阿扎提巴格乡兰干村1组36号</t>
  </si>
  <si>
    <t>1组36号</t>
  </si>
  <si>
    <t>653125719003266</t>
  </si>
  <si>
    <t>新疆莎车县阿扎提巴格乡兰干村3组95号</t>
  </si>
  <si>
    <t>3组95号</t>
  </si>
  <si>
    <t>653125719003265</t>
  </si>
  <si>
    <t>艾海提·图热普</t>
  </si>
  <si>
    <t>653125197701073818</t>
  </si>
  <si>
    <t>新疆莎车县阿扎提巴格乡兰干村3组124号</t>
  </si>
  <si>
    <t>3组124号</t>
  </si>
  <si>
    <t>653125719003199</t>
  </si>
  <si>
    <t>新疆莎车县阿扎提巴格乡兰干村3组157号</t>
  </si>
  <si>
    <t>3组157号</t>
  </si>
  <si>
    <t>653125719003191</t>
  </si>
  <si>
    <t>新疆莎车县阿扎提巴格乡兰干村6组256号</t>
  </si>
  <si>
    <t>6组256号</t>
  </si>
  <si>
    <t>新疆莎车县阿扎提巴格乡兰干村256号</t>
  </si>
  <si>
    <t>256号</t>
  </si>
  <si>
    <t>653125719003149</t>
  </si>
  <si>
    <t>新疆莎车县阿扎提巴格乡兰干村17号</t>
  </si>
  <si>
    <t>17号</t>
  </si>
  <si>
    <t>653125719003134</t>
  </si>
  <si>
    <t>新疆莎车县阿扎提巴格乡兰干村2组124号</t>
  </si>
  <si>
    <t>2组124号</t>
  </si>
  <si>
    <t>653125719003005</t>
  </si>
  <si>
    <t>新疆莎车县阿扎提巴格乡兰干村4组143号</t>
  </si>
  <si>
    <t>4组143号</t>
  </si>
  <si>
    <t>653125719003002</t>
  </si>
  <si>
    <t>新疆莎车县阿扎提巴格乡兰干村3组87号</t>
  </si>
  <si>
    <t>3组87号</t>
  </si>
  <si>
    <t>孙女</t>
  </si>
  <si>
    <t>653125719002947</t>
  </si>
  <si>
    <t>新疆莎车县阿扎提巴格乡兰干村3组39号</t>
  </si>
  <si>
    <t>3组39号</t>
  </si>
  <si>
    <t>653125719002810</t>
  </si>
  <si>
    <t>新疆莎车县阿扎提巴格乡兰干村1组13号</t>
  </si>
  <si>
    <t>1组13号</t>
  </si>
  <si>
    <t>伍布力·达伍提</t>
  </si>
  <si>
    <t>653125197401153816</t>
  </si>
  <si>
    <t>653125719002744</t>
  </si>
  <si>
    <t>新疆莎车县阿扎提巴格乡兰干村6组138号</t>
  </si>
  <si>
    <t>6组138号</t>
  </si>
  <si>
    <t>玉素普喀迪尔·萨伍提</t>
  </si>
  <si>
    <t>653125197809153836</t>
  </si>
  <si>
    <t>653125719002740</t>
  </si>
  <si>
    <t>新疆莎车县阿扎提巴格乡兰干村1组7号</t>
  </si>
  <si>
    <t>1组7号</t>
  </si>
  <si>
    <t>居玛·萨伍提</t>
  </si>
  <si>
    <t>653125198102283818</t>
  </si>
  <si>
    <t>653125719002708</t>
  </si>
  <si>
    <t>新疆莎车县阿扎提巴格乡兰干村1组44号</t>
  </si>
  <si>
    <t>1组44号</t>
  </si>
  <si>
    <t>653125719002684</t>
  </si>
  <si>
    <t>新疆莎车县阿扎提巴格乡兰干村5组250号</t>
  </si>
  <si>
    <t>5组250号</t>
  </si>
  <si>
    <t>麦麦提图尔荪·扎依提</t>
  </si>
  <si>
    <t>653125198305203814</t>
  </si>
  <si>
    <t>653125719002641</t>
  </si>
  <si>
    <t>新疆莎车县阿扎提巴格乡兰干村1组58号</t>
  </si>
  <si>
    <t>1组58号</t>
  </si>
  <si>
    <t>653125719002640</t>
  </si>
  <si>
    <t>侄子</t>
  </si>
  <si>
    <t>新疆莎车县阿扎提巴格乡兰干村4组110号</t>
  </si>
  <si>
    <t>4组110号</t>
  </si>
  <si>
    <t>653125719002638</t>
  </si>
  <si>
    <t>喀迪尔·艾力</t>
  </si>
  <si>
    <t>653125197603213813</t>
  </si>
  <si>
    <t>新疆莎车县阿扎提巴格乡兰干村1组2号</t>
  </si>
  <si>
    <t>1组2号</t>
  </si>
  <si>
    <t>653125719002637</t>
  </si>
  <si>
    <t>新疆莎车县阿扎提巴格乡兰干村1组22号</t>
  </si>
  <si>
    <t>1组22号</t>
  </si>
  <si>
    <t>弟</t>
  </si>
  <si>
    <t>653125719002569</t>
  </si>
  <si>
    <t>新疆莎车县阿扎提巴格乡兰干村4组173号</t>
  </si>
  <si>
    <t>4组173号</t>
  </si>
  <si>
    <t>653125719002530</t>
  </si>
  <si>
    <t>新疆莎车县阿扎提巴格乡兰干村3组101号</t>
  </si>
  <si>
    <t>3组101号</t>
  </si>
  <si>
    <t>653125719002520</t>
  </si>
  <si>
    <t>阿布杜拉·斯迪克</t>
  </si>
  <si>
    <t>653125197408153819</t>
  </si>
  <si>
    <t>新疆莎车县阿扎提巴格乡兰干村5组228号</t>
  </si>
  <si>
    <t>5组228号</t>
  </si>
  <si>
    <t>653125719002497</t>
  </si>
  <si>
    <t>新疆莎车县阿扎提巴格乡兰干村4组183号</t>
  </si>
  <si>
    <t>4组183号</t>
  </si>
  <si>
    <t>653125719002404</t>
  </si>
  <si>
    <t>新疆莎车县阿扎提巴格乡兰干村6组234号</t>
  </si>
  <si>
    <t>6组234号</t>
  </si>
  <si>
    <t>孙子</t>
  </si>
  <si>
    <t>653125719002402</t>
  </si>
  <si>
    <t>新疆莎车县阿扎提巴格乡兰干村6组223号</t>
  </si>
  <si>
    <t>6组223号</t>
  </si>
  <si>
    <t>653125719002401</t>
  </si>
  <si>
    <t>新疆莎车县阿扎提巴格乡兰干村6组237号</t>
  </si>
  <si>
    <t>6组237号</t>
  </si>
  <si>
    <t>653125719002400</t>
  </si>
  <si>
    <t>653125719002395</t>
  </si>
  <si>
    <t>新疆莎车县阿扎提巴格乡兰干村6组229号</t>
  </si>
  <si>
    <t>6组229号</t>
  </si>
  <si>
    <t>艾海提·艾散</t>
  </si>
  <si>
    <t>653125196108243818</t>
  </si>
  <si>
    <t>653125719002394</t>
  </si>
  <si>
    <t>侄女</t>
  </si>
  <si>
    <t>新疆莎车县阿扎提巴格乡兰干村6组222号</t>
  </si>
  <si>
    <t>6组222号</t>
  </si>
  <si>
    <t>阿布莱提·赛麦提</t>
  </si>
  <si>
    <t>65312519890321381X</t>
  </si>
  <si>
    <t>姐姐</t>
  </si>
  <si>
    <t>653125719001528</t>
  </si>
  <si>
    <t>新疆莎车县阿扎提巴格乡兰干村2组160号</t>
  </si>
  <si>
    <t>2组160号</t>
  </si>
  <si>
    <t>653125719001456</t>
  </si>
  <si>
    <t>新疆莎车县阿扎提巴格乡兰干村5组198号</t>
  </si>
  <si>
    <t>5组198号</t>
  </si>
  <si>
    <t>653125719001328</t>
  </si>
  <si>
    <t>新疆莎车县阿扎提巴格乡兰干村4组139号</t>
  </si>
  <si>
    <t>4组139号</t>
  </si>
  <si>
    <t>653125719001298</t>
  </si>
  <si>
    <t>新疆莎车县阿扎提巴格乡兰干村3组116号</t>
  </si>
  <si>
    <t>3组116号</t>
  </si>
  <si>
    <t>653125719000575</t>
  </si>
  <si>
    <t>新疆莎车县阿扎提巴格乡兰干村5组201号</t>
  </si>
  <si>
    <t>5组201号</t>
  </si>
  <si>
    <t>653125719000574</t>
  </si>
  <si>
    <t>新疆莎车县阿扎提巴格乡兰干村5组181号</t>
  </si>
  <si>
    <t>5组181号</t>
  </si>
  <si>
    <t>653125719000573</t>
  </si>
  <si>
    <t>新疆莎车县阿扎提巴格乡兰干村5组206号</t>
  </si>
  <si>
    <t>5组206号</t>
  </si>
  <si>
    <t>653125719000572</t>
  </si>
  <si>
    <t>新疆莎车县阿扎提巴格乡兰干村5组190号</t>
  </si>
  <si>
    <t>5组190号</t>
  </si>
  <si>
    <t>653125719000568</t>
  </si>
  <si>
    <t>新疆莎车县阿扎提巴格乡兰干村5组184号</t>
  </si>
  <si>
    <t>5组184号</t>
  </si>
  <si>
    <t>653125719000567</t>
  </si>
  <si>
    <t>新疆莎车县阿扎提巴格乡兰干村5组202号</t>
  </si>
  <si>
    <t>5组202号</t>
  </si>
  <si>
    <t>653125719000565</t>
  </si>
  <si>
    <t>新疆莎车县阿扎提巴格乡兰干村5组214号</t>
  </si>
  <si>
    <t>5组214号</t>
  </si>
  <si>
    <t>653125719000564</t>
  </si>
  <si>
    <t>新疆莎车县阿扎提巴格乡兰干村5组192号</t>
  </si>
  <si>
    <t>5组192号</t>
  </si>
  <si>
    <t>阿迪力·图尔荪</t>
  </si>
  <si>
    <t>653125198504133839</t>
  </si>
  <si>
    <t>653125719000561</t>
  </si>
  <si>
    <t>新疆莎车县阿扎提巴格乡兰干村1组21号</t>
  </si>
  <si>
    <t>1组21号</t>
  </si>
  <si>
    <t>653125719000560</t>
  </si>
  <si>
    <t>配偶</t>
  </si>
  <si>
    <t>新疆莎车县阿扎提巴格乡兰干村5组188号</t>
  </si>
  <si>
    <t>5组188号</t>
  </si>
  <si>
    <t>653125719000559</t>
  </si>
  <si>
    <t>653125719000556</t>
  </si>
  <si>
    <t>新疆莎车县阿扎提巴格乡兰干村5组197号</t>
  </si>
  <si>
    <t>5组197号</t>
  </si>
  <si>
    <t>653125719000551</t>
  </si>
  <si>
    <t>艾麦尔·伍斯曼</t>
  </si>
  <si>
    <t>新疆莎车县阿扎提巴格乡兰干村5组200号</t>
  </si>
  <si>
    <t>5组200号</t>
  </si>
  <si>
    <t>新疆莎车县阿扎提巴格乡兰干村5组211号</t>
  </si>
  <si>
    <t>5组211号</t>
  </si>
  <si>
    <t>653125719000548</t>
  </si>
  <si>
    <t>新疆莎车县阿扎提巴格乡兰干村5组33号</t>
  </si>
  <si>
    <t>5组33号</t>
  </si>
  <si>
    <t>外孙女</t>
  </si>
  <si>
    <t>653125719000547</t>
  </si>
  <si>
    <t>新疆莎车县阿扎提巴格乡兰干村5组199号</t>
  </si>
  <si>
    <t>5组199号</t>
  </si>
  <si>
    <t>653125719000546</t>
  </si>
  <si>
    <t>新疆莎车县阿扎提巴格乡兰干村5组207号</t>
  </si>
  <si>
    <t>5组207号</t>
  </si>
  <si>
    <t>653125719000545</t>
  </si>
  <si>
    <t>新疆莎车县阿扎提巴格乡兰干村5组204号</t>
  </si>
  <si>
    <t>5组204号</t>
  </si>
  <si>
    <t>父亲</t>
  </si>
  <si>
    <t>阿布莱提·麦合木题</t>
  </si>
  <si>
    <t>653125198803053812</t>
  </si>
  <si>
    <t>653125719000544</t>
  </si>
  <si>
    <t>新疆莎车县阿扎提巴格乡兰干村5组213号</t>
  </si>
  <si>
    <t>5组213号</t>
  </si>
  <si>
    <t>艾麦尔·麦合木提</t>
  </si>
  <si>
    <t>653125197208173815</t>
  </si>
  <si>
    <t>653125719000543</t>
  </si>
  <si>
    <t>新疆莎车县阿扎提巴格乡兰干村5组176号</t>
  </si>
  <si>
    <t>5组176号</t>
  </si>
  <si>
    <t>图尔荪·肉孜麦提</t>
  </si>
  <si>
    <t>653125197004203816</t>
  </si>
  <si>
    <t>653125719000541</t>
  </si>
  <si>
    <t>新疆莎车县阿扎提巴格乡兰干村5组193号</t>
  </si>
  <si>
    <t>5组193号</t>
  </si>
  <si>
    <t>653125719000539</t>
  </si>
  <si>
    <t>新疆莎车县阿扎提巴格乡兰干村5组203号</t>
  </si>
  <si>
    <t>5组203号</t>
  </si>
  <si>
    <t>653125719000538</t>
  </si>
  <si>
    <t>新疆莎车县阿扎提巴格乡兰干村6组32号</t>
  </si>
  <si>
    <t>6组32号</t>
  </si>
  <si>
    <t>653125719000537</t>
  </si>
  <si>
    <t>新疆莎车县阿扎提巴格乡兰干村1组6号</t>
  </si>
  <si>
    <t>1组6号</t>
  </si>
  <si>
    <t>653125719000534</t>
  </si>
  <si>
    <t>新疆莎车县阿扎提巴格乡兰干村4组165号</t>
  </si>
  <si>
    <t>4组165号</t>
  </si>
  <si>
    <t>653125719000533</t>
  </si>
  <si>
    <t>新疆莎车县阿扎提巴格乡兰干村4组187号</t>
  </si>
  <si>
    <t>4组187号</t>
  </si>
  <si>
    <t>653125719000532</t>
  </si>
  <si>
    <t>新疆莎车县阿扎提巴格乡兰干村4组159号</t>
  </si>
  <si>
    <t>4组159号</t>
  </si>
  <si>
    <t>麦麦提·斯迪克</t>
  </si>
  <si>
    <t>亚森·麦麦提</t>
  </si>
  <si>
    <t>653125199102173816</t>
  </si>
  <si>
    <t>653125719000531</t>
  </si>
  <si>
    <t>新疆莎车县阿扎提巴格乡兰干村4组186号</t>
  </si>
  <si>
    <t>4组186号</t>
  </si>
  <si>
    <t>麦麦提依力·艾麦尔</t>
  </si>
  <si>
    <t>653125199901303816</t>
  </si>
  <si>
    <t>653125719000530</t>
  </si>
  <si>
    <t>新疆莎车县阿扎提巴格乡兰干村4组185号</t>
  </si>
  <si>
    <t>4组185号</t>
  </si>
  <si>
    <t>653125719000528</t>
  </si>
  <si>
    <t>653125719000527</t>
  </si>
  <si>
    <t>新疆莎车县阿扎提巴格乡兰干村4组127号</t>
  </si>
  <si>
    <t>4组127号</t>
  </si>
  <si>
    <t>653125719000526</t>
  </si>
  <si>
    <t>新疆莎车县阿扎提巴格乡兰干村4组128号</t>
  </si>
  <si>
    <t>4组128号</t>
  </si>
  <si>
    <t>653125719000525</t>
  </si>
  <si>
    <t>新疆莎车县阿扎提巴格乡兰干村4组125号</t>
  </si>
  <si>
    <t>4组125号</t>
  </si>
  <si>
    <t>图罕·图尔荪</t>
  </si>
  <si>
    <t>653125719000520</t>
  </si>
  <si>
    <t>麦麦提·伍斯曼</t>
  </si>
  <si>
    <t>新疆莎车县阿扎提巴格乡兰干村4组120号</t>
  </si>
  <si>
    <t>4组120号</t>
  </si>
  <si>
    <t>653125719000518</t>
  </si>
  <si>
    <t>新疆莎车县阿扎提巴格乡兰干村4组147号</t>
  </si>
  <si>
    <t>4组147号</t>
  </si>
  <si>
    <t>653125719000517</t>
  </si>
  <si>
    <t>新疆莎车县阿扎提巴格乡兰干村4组148号</t>
  </si>
  <si>
    <t>4组148号</t>
  </si>
  <si>
    <t>653125719000516</t>
  </si>
  <si>
    <t>新疆莎车县阿扎提巴格乡兰干村4组141号</t>
  </si>
  <si>
    <t>4组141号</t>
  </si>
  <si>
    <t>653125198205203833</t>
  </si>
  <si>
    <t>653125719000513</t>
  </si>
  <si>
    <t>新疆莎车县阿扎提巴格乡兰干村4组155号</t>
  </si>
  <si>
    <t>4组155号</t>
  </si>
  <si>
    <t>653125719000512</t>
  </si>
  <si>
    <t>新疆莎车县阿扎提巴格乡兰干村4组172号</t>
  </si>
  <si>
    <t>4组172号</t>
  </si>
  <si>
    <t>阿布杜赛麦提·艾海提</t>
  </si>
  <si>
    <t>653125198604163832</t>
  </si>
  <si>
    <t>653125719000507</t>
  </si>
  <si>
    <t>新疆莎车县阿扎提巴格乡兰干村4组163号</t>
  </si>
  <si>
    <t>4组163号</t>
  </si>
  <si>
    <t>653125719000506</t>
  </si>
  <si>
    <t>努尔麦麦提尼亚孜·萨迪克</t>
  </si>
  <si>
    <t>653125198306203816</t>
  </si>
  <si>
    <t>新疆莎车县阿扎提巴格乡兰干村4组168号</t>
  </si>
  <si>
    <t>4组168号</t>
  </si>
  <si>
    <t>653125719000504</t>
  </si>
  <si>
    <t>653125719000502</t>
  </si>
  <si>
    <t>麦麦提图尔荪·艾合麦提</t>
  </si>
  <si>
    <t>65312519760228381X</t>
  </si>
  <si>
    <t>新疆莎车县阿扎提巴格乡兰干村4组171号</t>
  </si>
  <si>
    <t>4组171号</t>
  </si>
  <si>
    <t>653125719000500</t>
  </si>
  <si>
    <t>其他子</t>
  </si>
  <si>
    <t>653125719000497</t>
  </si>
  <si>
    <t>新疆莎车县阿扎提巴格乡兰干村4组170号</t>
  </si>
  <si>
    <t>4组170号</t>
  </si>
  <si>
    <t>653125719000493</t>
  </si>
  <si>
    <t>新疆莎车县阿扎提巴格乡兰干村3组111号</t>
  </si>
  <si>
    <t>3组111号</t>
  </si>
  <si>
    <t>653125719000492</t>
  </si>
  <si>
    <t>新疆莎车县阿扎提巴格乡兰干村4组149号</t>
  </si>
  <si>
    <t>4组149号</t>
  </si>
  <si>
    <t>伯母</t>
  </si>
  <si>
    <t>653125719000491</t>
  </si>
  <si>
    <t>阿布杜哈力克·艾麦尔</t>
  </si>
  <si>
    <t>653125199503103819</t>
  </si>
  <si>
    <t>新疆莎车县阿扎提巴格乡兰干村100号</t>
  </si>
  <si>
    <t>100号</t>
  </si>
  <si>
    <t>新疆莎车县阿扎提巴格乡兰干村3组100号</t>
  </si>
  <si>
    <t>3组100号</t>
  </si>
  <si>
    <t>653125198904083818</t>
  </si>
  <si>
    <t>653125719000489</t>
  </si>
  <si>
    <t>依力·艾麦尔</t>
  </si>
  <si>
    <t>653125197504013816</t>
  </si>
  <si>
    <t>653125719000488</t>
  </si>
  <si>
    <t>653125719000487</t>
  </si>
  <si>
    <t>新疆莎车县阿扎提巴格乡兰干村3组4号</t>
  </si>
  <si>
    <t>3组4号</t>
  </si>
  <si>
    <t>阿巴拜克热·斯迪克</t>
  </si>
  <si>
    <t>653125719000484</t>
  </si>
  <si>
    <t>653125719000483</t>
  </si>
  <si>
    <t>新疆莎车县阿扎提巴格乡兰干村3组271号</t>
  </si>
  <si>
    <t>3组271号</t>
  </si>
  <si>
    <t>653125719000482</t>
  </si>
  <si>
    <t>新疆莎车县阿扎提巴格乡兰干村3组88号</t>
  </si>
  <si>
    <t>3组88号</t>
  </si>
  <si>
    <t>阿布杜伍普尔·萨迪克</t>
  </si>
  <si>
    <t>653125199605123810</t>
  </si>
  <si>
    <t>653125719000481</t>
  </si>
  <si>
    <t>图拉普·达伍提</t>
  </si>
  <si>
    <t>653125196308153817</t>
  </si>
  <si>
    <t>653125719000480</t>
  </si>
  <si>
    <t>新疆莎车县阿扎提巴格乡兰干村4组133号</t>
  </si>
  <si>
    <t>4组133号</t>
  </si>
  <si>
    <t>653125719000479</t>
  </si>
  <si>
    <t>新疆莎车县阿扎提巴格乡兰干村4组142号</t>
  </si>
  <si>
    <t>4组142号</t>
  </si>
  <si>
    <t>653125719000477</t>
  </si>
  <si>
    <t>新疆莎车县阿扎提巴格乡兰干村4组161号</t>
  </si>
  <si>
    <t>4组161号</t>
  </si>
  <si>
    <t>阿布杜伍普尔·阿布力孜</t>
  </si>
  <si>
    <t>65312519740905381X</t>
  </si>
  <si>
    <t>653125719000476</t>
  </si>
  <si>
    <t>新疆莎车县阿扎提巴格乡兰干村4组138号</t>
  </si>
  <si>
    <t>4组138号</t>
  </si>
  <si>
    <t>653125719000475</t>
  </si>
  <si>
    <t>新疆莎车县阿扎提巴格乡兰干村4组166号</t>
  </si>
  <si>
    <t>4组166号</t>
  </si>
  <si>
    <t>653125719000474</t>
  </si>
  <si>
    <t>新疆莎车县阿扎提巴格乡兰干村4组156号</t>
  </si>
  <si>
    <t>4组156号</t>
  </si>
  <si>
    <t>怕坦木·依力</t>
  </si>
  <si>
    <t>653125197804103848</t>
  </si>
  <si>
    <t>斯迪克·阿布杜热合曼</t>
  </si>
  <si>
    <t>653125197705043819</t>
  </si>
  <si>
    <t>653125719000473</t>
  </si>
  <si>
    <t>653125719000472</t>
  </si>
  <si>
    <t>653125719000470</t>
  </si>
  <si>
    <t>新疆莎车县阿扎提巴格乡兰干村1组16号</t>
  </si>
  <si>
    <t>1组16号</t>
  </si>
  <si>
    <t>653125719000469</t>
  </si>
  <si>
    <t>图拉丁·纳曼</t>
  </si>
  <si>
    <t>653125198004073817</t>
  </si>
  <si>
    <t>新疆莎车县阿扎提巴格乡兰干村2组65号</t>
  </si>
  <si>
    <t>2组65号</t>
  </si>
  <si>
    <t>纳曼·艾散</t>
  </si>
  <si>
    <t>653125195704063819</t>
  </si>
  <si>
    <t>素丽坦·纳曼</t>
  </si>
  <si>
    <t>653125198703123836</t>
  </si>
  <si>
    <t>布妮娅孜·萨迪尔</t>
  </si>
  <si>
    <t>653125198506113823</t>
  </si>
  <si>
    <t>阿依夏木·纳曼</t>
  </si>
  <si>
    <t>653125198804203827</t>
  </si>
  <si>
    <t>653125719000468</t>
  </si>
  <si>
    <t>653125719000466</t>
  </si>
  <si>
    <t>四女</t>
  </si>
  <si>
    <t>麦麦提·麦提尼亚孜</t>
  </si>
  <si>
    <t>653125197006153832</t>
  </si>
  <si>
    <t>653125719000465</t>
  </si>
  <si>
    <t>新疆莎车县阿扎提巴格乡兰干村2组63号</t>
  </si>
  <si>
    <t>2组63号</t>
  </si>
  <si>
    <t>653125719000460</t>
  </si>
  <si>
    <t>新疆莎车县阿扎提巴格乡兰干村3组85号</t>
  </si>
  <si>
    <t>3组85号</t>
  </si>
  <si>
    <t>653125719000456</t>
  </si>
  <si>
    <t>新疆莎车县阿扎提巴格乡兰干村2组35号</t>
  </si>
  <si>
    <t>2组35号</t>
  </si>
  <si>
    <t>653125197605043811</t>
  </si>
  <si>
    <t>653125719000454</t>
  </si>
  <si>
    <t>新疆莎车县阿扎提巴格乡兰干村2组74号</t>
  </si>
  <si>
    <t>2组74号</t>
  </si>
  <si>
    <t>托合提·阿尤普</t>
  </si>
  <si>
    <t>653125198512203817</t>
  </si>
  <si>
    <t>图拉丁·阿尤普</t>
  </si>
  <si>
    <t>653125199810013813</t>
  </si>
  <si>
    <t>653125719000453</t>
  </si>
  <si>
    <t>新疆莎车县阿扎提巴格乡兰干村2组262号</t>
  </si>
  <si>
    <t>2组262号</t>
  </si>
  <si>
    <t>穆萨·玉努斯</t>
  </si>
  <si>
    <t>653125198601153815</t>
  </si>
  <si>
    <t>653125719000449</t>
  </si>
  <si>
    <t>新疆莎车县阿扎提巴格乡兰干村3组90号</t>
  </si>
  <si>
    <t>3组90号</t>
  </si>
  <si>
    <t>653125719000447</t>
  </si>
  <si>
    <t>新疆莎车县阿扎提巴格乡兰干村3组104号</t>
  </si>
  <si>
    <t>3组104号</t>
  </si>
  <si>
    <t>653125719000446</t>
  </si>
  <si>
    <t>新疆莎车县阿扎提巴格乡兰干村3组103号</t>
  </si>
  <si>
    <t>3组103号</t>
  </si>
  <si>
    <t>新疆莎车县阿扎提巴格乡兰干村103号</t>
  </si>
  <si>
    <t>103号</t>
  </si>
  <si>
    <t>653125719000445</t>
  </si>
  <si>
    <t>新疆莎车县阿扎提巴格乡兰干村3组84号</t>
  </si>
  <si>
    <t>3组84号</t>
  </si>
  <si>
    <t>653125719000444</t>
  </si>
  <si>
    <t>653125719000443</t>
  </si>
  <si>
    <t>新疆莎车县阿扎提巴格乡兰干村3组94号</t>
  </si>
  <si>
    <t>3组94号</t>
  </si>
  <si>
    <t>653125719000441</t>
  </si>
  <si>
    <t>新疆莎车县阿扎提巴格乡兰干村1组3号</t>
  </si>
  <si>
    <t>1组3号</t>
  </si>
  <si>
    <t>麦麦提·亚森</t>
  </si>
  <si>
    <t>653125199810153816</t>
  </si>
  <si>
    <t>阿森·斯迪克</t>
  </si>
  <si>
    <t>653125197501103816</t>
  </si>
  <si>
    <t>653125719000440</t>
  </si>
  <si>
    <t>新疆莎车县阿扎提巴格乡兰干村3组109号</t>
  </si>
  <si>
    <t>3组109号</t>
  </si>
  <si>
    <t>653125719000435</t>
  </si>
  <si>
    <t>653125719000433</t>
  </si>
  <si>
    <t>新疆莎车县阿扎提巴格乡兰干村2组70号</t>
  </si>
  <si>
    <t>2组70号</t>
  </si>
  <si>
    <t>努尔艾合麦提·依力</t>
  </si>
  <si>
    <t>653125199610063816</t>
  </si>
  <si>
    <t>653125719000432</t>
  </si>
  <si>
    <t>新疆莎车县阿扎提巴格乡兰干村2组54号</t>
  </si>
  <si>
    <t>2组54号</t>
  </si>
  <si>
    <t>努尔敦·艾散</t>
  </si>
  <si>
    <t>653125196502173811</t>
  </si>
  <si>
    <t>阿布力克木·努尔敦</t>
  </si>
  <si>
    <t>653125199105123814</t>
  </si>
  <si>
    <t>艾麦尔·努尔敦</t>
  </si>
  <si>
    <t>653125199306213816</t>
  </si>
  <si>
    <t>653125719000431</t>
  </si>
  <si>
    <t>嫂</t>
  </si>
  <si>
    <t>布妮娅孜·托合提</t>
  </si>
  <si>
    <t>653125198304183823</t>
  </si>
  <si>
    <t>653125719000429</t>
  </si>
  <si>
    <t>图尔贡·艾散</t>
  </si>
  <si>
    <t>653125196809083810</t>
  </si>
  <si>
    <t>新疆莎车县阿扎提巴格乡兰干村2组51号</t>
  </si>
  <si>
    <t>2组51号</t>
  </si>
  <si>
    <t>阿依布·依力</t>
  </si>
  <si>
    <t>653125197407153825</t>
  </si>
  <si>
    <t>阿米娜·图尔贡</t>
  </si>
  <si>
    <t>653125199109103829</t>
  </si>
  <si>
    <t>653125719000428</t>
  </si>
  <si>
    <t>新疆莎车县阿扎提巴格乡兰干村2组73号</t>
  </si>
  <si>
    <t>2组73号</t>
  </si>
  <si>
    <t>653125719000427</t>
  </si>
  <si>
    <t>新疆莎车县阿扎提巴格乡兰干村2组31号</t>
  </si>
  <si>
    <t>2组31号</t>
  </si>
  <si>
    <t>653125719000426</t>
  </si>
  <si>
    <t>新疆莎车县阿扎提巴格乡兰干村2组81号</t>
  </si>
  <si>
    <t>2组81号</t>
  </si>
  <si>
    <t>麦麦提·萨伍提</t>
  </si>
  <si>
    <t>653125197301073819</t>
  </si>
  <si>
    <t>653125719000424</t>
  </si>
  <si>
    <t>新疆莎车县阿扎提巴格乡兰干村2组34号</t>
  </si>
  <si>
    <t>2组34号</t>
  </si>
  <si>
    <t>653125719000423</t>
  </si>
  <si>
    <t>艾合麦提尼亚孜·麦麦提</t>
  </si>
  <si>
    <t>653125199501033810</t>
  </si>
  <si>
    <t>653125719000422</t>
  </si>
  <si>
    <t>新疆莎车县阿扎提巴格乡兰干村2组61号</t>
  </si>
  <si>
    <t>2组61号</t>
  </si>
  <si>
    <t>653125719000421</t>
  </si>
  <si>
    <t>图罕·麦麦提</t>
  </si>
  <si>
    <t>653125198005073827</t>
  </si>
  <si>
    <t>新疆莎车县阿扎提巴格乡兰干村2组50号</t>
  </si>
  <si>
    <t>2组50号</t>
  </si>
  <si>
    <t>托合提·艾散</t>
  </si>
  <si>
    <t>65312519740630381X</t>
  </si>
  <si>
    <t>653125719000420</t>
  </si>
  <si>
    <t>新疆莎车县阿扎提巴格乡兰干村2组72号</t>
  </si>
  <si>
    <t>2组72号</t>
  </si>
  <si>
    <t>653125198905103817</t>
  </si>
  <si>
    <t>麦麦提·萨迪尔</t>
  </si>
  <si>
    <t>653125197002053818</t>
  </si>
  <si>
    <t>653125719000419</t>
  </si>
  <si>
    <t>新疆莎车县阿扎提巴格乡兰干村2组78号</t>
  </si>
  <si>
    <t>2组78号</t>
  </si>
  <si>
    <t>653125719000418</t>
  </si>
  <si>
    <t>新疆莎车县阿扎提巴格乡兰干村1组24号</t>
  </si>
  <si>
    <t>1组24号</t>
  </si>
  <si>
    <t>新疆莎车县阿扎提巴格乡兰干村2组24号</t>
  </si>
  <si>
    <t>2组24号</t>
  </si>
  <si>
    <t>653125719000414</t>
  </si>
  <si>
    <t>新疆莎车县阿扎提巴格乡兰干村1组5号</t>
  </si>
  <si>
    <t>1组5号</t>
  </si>
  <si>
    <t>653125199301013815</t>
  </si>
  <si>
    <t>653125719000413</t>
  </si>
  <si>
    <t>阿布杜热合曼·艾麦尔</t>
  </si>
  <si>
    <t>653125199610263818</t>
  </si>
  <si>
    <t>新疆莎车县阿扎提巴格乡兰干村1组38号</t>
  </si>
  <si>
    <t>1组38号</t>
  </si>
  <si>
    <t>653125719000409</t>
  </si>
  <si>
    <t>新疆莎车县阿扎提巴格乡兰干村1组29号</t>
  </si>
  <si>
    <t>1组29号</t>
  </si>
  <si>
    <t>艾萨·艾麦尔</t>
  </si>
  <si>
    <t>653125719000408</t>
  </si>
  <si>
    <t>653125719000407</t>
  </si>
  <si>
    <t>古丽阿伊姆·扎伊提</t>
  </si>
  <si>
    <t>653125196605303447</t>
  </si>
  <si>
    <t>新疆莎车县阿扎提巴格乡兰干村1组15号</t>
  </si>
  <si>
    <t>1组15号</t>
  </si>
  <si>
    <t>653125719000406</t>
  </si>
  <si>
    <t>阿布力米提·阿尤普</t>
  </si>
  <si>
    <t>653125196606163810</t>
  </si>
  <si>
    <t>653125719000404</t>
  </si>
  <si>
    <t>新疆莎车县阿扎提巴格乡兰干村1组27号</t>
  </si>
  <si>
    <t>1组27号</t>
  </si>
  <si>
    <t>653125719000403</t>
  </si>
  <si>
    <t>新疆莎车县阿扎提巴格乡兰干村1组1号</t>
  </si>
  <si>
    <t>1组1号</t>
  </si>
  <si>
    <t>653125719000400</t>
  </si>
  <si>
    <t>653125719000398</t>
  </si>
  <si>
    <t>新疆莎车县阿扎提巴格乡兰干村1组20号</t>
  </si>
  <si>
    <t>1组20号</t>
  </si>
  <si>
    <t>图尔贡·艾合麦提</t>
  </si>
  <si>
    <t>653125197503093818</t>
  </si>
  <si>
    <t>653125719000396</t>
  </si>
  <si>
    <t>653125719000395</t>
  </si>
  <si>
    <t>麦麦提依明·达伍提</t>
  </si>
  <si>
    <t>653125198206033813</t>
  </si>
  <si>
    <t>兄</t>
  </si>
  <si>
    <t>努尔艾力·达伍提</t>
  </si>
  <si>
    <t>653125199107103817</t>
  </si>
  <si>
    <t>653125719000393</t>
  </si>
  <si>
    <t>图尔贡·麦麦提</t>
  </si>
  <si>
    <t>653125719000392</t>
  </si>
  <si>
    <t>新疆莎车县阿扎提巴格乡兰干村1组18号</t>
  </si>
  <si>
    <t>1组18号</t>
  </si>
  <si>
    <t>653125719000390</t>
  </si>
  <si>
    <t>新疆莎车县阿扎提巴格乡兰干村1组47号</t>
  </si>
  <si>
    <t>1组47号</t>
  </si>
  <si>
    <t>喀迪尔·阿尤普</t>
  </si>
  <si>
    <t>653125196808013810</t>
  </si>
  <si>
    <t>653125719000388</t>
  </si>
  <si>
    <t>653125719000387</t>
  </si>
  <si>
    <t>新疆莎车县阿扎提巴格乡兰干村1组28号</t>
  </si>
  <si>
    <t>1组28号</t>
  </si>
  <si>
    <t>阿布杜热合曼·达伍提</t>
  </si>
  <si>
    <t>653125198808103815</t>
  </si>
  <si>
    <t>653125719000384</t>
  </si>
  <si>
    <t>新疆莎车县阿扎提巴格乡兰干村1组39号</t>
  </si>
  <si>
    <t>1组39号</t>
  </si>
  <si>
    <t>653125719000382</t>
  </si>
  <si>
    <t>653125719000379</t>
  </si>
  <si>
    <t>再乃普·伍守尔</t>
  </si>
  <si>
    <t>653125195908113822</t>
  </si>
  <si>
    <t>新疆莎车县阿扎提巴格乡兰干村1组9号</t>
  </si>
  <si>
    <t>1组9号</t>
  </si>
  <si>
    <t>麦麦提图尔荪·托合提</t>
  </si>
  <si>
    <t>653125199103203810</t>
  </si>
  <si>
    <t>托合提·玉斯音</t>
  </si>
  <si>
    <t>653125195305233817</t>
  </si>
  <si>
    <t>653125719000378</t>
  </si>
  <si>
    <t>653100002205972</t>
  </si>
  <si>
    <t>新疆莎车县阿扎提巴格乡兰干村1组71号</t>
  </si>
  <si>
    <t>1组71号</t>
  </si>
  <si>
    <t>653100002205719</t>
  </si>
  <si>
    <t>新疆莎车县阿扎提巴格乡兰干村1组70号</t>
  </si>
  <si>
    <t>1组70号</t>
  </si>
  <si>
    <t>653100002057371</t>
  </si>
  <si>
    <t>新疆莎车县阿扎提巴格乡兰干村4组64号</t>
  </si>
  <si>
    <t>4组64号</t>
  </si>
  <si>
    <t>653100002022151</t>
  </si>
  <si>
    <t>新疆莎车县阿扎提巴格乡兰干村3组12号</t>
  </si>
  <si>
    <t>3组12号</t>
  </si>
  <si>
    <t>依迪力斯·图热普</t>
  </si>
  <si>
    <t>653125197810123810</t>
  </si>
  <si>
    <t>653100002016511</t>
  </si>
  <si>
    <t>新疆莎车县阿扎提巴格乡兰干村6组144号</t>
  </si>
  <si>
    <t>6组144号</t>
  </si>
  <si>
    <t>麦合木提·热孜克</t>
  </si>
  <si>
    <t>653125197605103810</t>
  </si>
  <si>
    <t>653100002006652</t>
  </si>
  <si>
    <t>新疆莎车县阿扎提巴格乡兰干村6组232号</t>
  </si>
  <si>
    <t>6组232号</t>
  </si>
  <si>
    <t>653100001976492</t>
  </si>
  <si>
    <t>新疆莎车县阿扎提巴格乡兰干村1组73号</t>
  </si>
  <si>
    <t>1组73号</t>
  </si>
  <si>
    <t>穆萨·萨迪克</t>
  </si>
  <si>
    <t>65312519700305381X</t>
  </si>
  <si>
    <t>653100001765561</t>
  </si>
  <si>
    <t>653100001702450</t>
  </si>
  <si>
    <t>653100001702391</t>
  </si>
  <si>
    <t>新疆莎车县阿扎提巴格乡兰干村4组83号</t>
  </si>
  <si>
    <t>4组83号</t>
  </si>
  <si>
    <t>653100001589897</t>
  </si>
  <si>
    <t>653100001436451</t>
  </si>
  <si>
    <t>新疆莎车县阿扎提巴格乡兰干村3组25号</t>
  </si>
  <si>
    <t>3组25号</t>
  </si>
  <si>
    <t>653125197809043821</t>
  </si>
  <si>
    <t>653100001358252</t>
  </si>
  <si>
    <t>653100001354972</t>
  </si>
  <si>
    <t>653100001272011</t>
  </si>
  <si>
    <t>新疆莎车县阿扎提巴格乡兰干村1组65号</t>
  </si>
  <si>
    <t>1组65号</t>
  </si>
  <si>
    <t>653100001218731</t>
  </si>
  <si>
    <t>新疆莎车县阿扎提巴格乡兰干村5组46号</t>
  </si>
  <si>
    <t>5组46号</t>
  </si>
  <si>
    <t>653100001205131</t>
  </si>
  <si>
    <t>新疆莎车县阿扎提巴格乡兰干村4组109号</t>
  </si>
  <si>
    <t>4组109号</t>
  </si>
  <si>
    <t>阿布杜塞麦提·托合提</t>
  </si>
  <si>
    <t>653125198312123812</t>
  </si>
  <si>
    <t>653100000872975</t>
  </si>
  <si>
    <t>新疆莎车县阿扎提巴格乡兰干村3组57号</t>
  </si>
  <si>
    <t>3组57号</t>
  </si>
  <si>
    <t>65312519910302381X</t>
  </si>
  <si>
    <t>653100000870631</t>
  </si>
  <si>
    <t>新疆莎车县阿扎提巴格乡兰干村5组90号</t>
  </si>
  <si>
    <t>5组90号</t>
  </si>
  <si>
    <t>653100000854376</t>
  </si>
  <si>
    <t>新疆莎车县阿扎提巴格乡兰干村3组356号</t>
  </si>
  <si>
    <t>3组356号</t>
  </si>
  <si>
    <t>653100000847112</t>
  </si>
  <si>
    <t>新疆莎车县阿扎提巴格乡兰干村5组6号</t>
  </si>
  <si>
    <t>5组6号</t>
  </si>
  <si>
    <t>653100000846931</t>
  </si>
  <si>
    <t>新疆莎车县阿扎提巴格乡兰干村6组28号</t>
  </si>
  <si>
    <t>6组28号</t>
  </si>
  <si>
    <t>653100000846019</t>
  </si>
  <si>
    <t>新疆莎车县阿扎提巴格乡兰干村5组98号</t>
  </si>
  <si>
    <t>5组98号</t>
  </si>
  <si>
    <t>653100000843389</t>
  </si>
  <si>
    <t>新疆莎车县阿扎提巴格乡兰干村3组55号</t>
  </si>
  <si>
    <t>3组55号</t>
  </si>
  <si>
    <t>653100000810331</t>
  </si>
  <si>
    <t>新疆莎车县阿扎提巴格乡兰干村5组60号</t>
  </si>
  <si>
    <t>5组60号</t>
  </si>
  <si>
    <t>653100000783492</t>
  </si>
  <si>
    <t>新疆莎车县阿扎提巴格乡兰干村2组18号</t>
  </si>
  <si>
    <t>2组18号</t>
  </si>
  <si>
    <t>653100000783351</t>
  </si>
  <si>
    <t>新疆莎车县阿扎提巴格乡兰干村2组57号</t>
  </si>
  <si>
    <t>2组57号</t>
  </si>
  <si>
    <t>653100000776411</t>
  </si>
  <si>
    <t>新疆莎车县阿扎提巴格乡兰干村2组62号</t>
  </si>
  <si>
    <t>2组62号</t>
  </si>
  <si>
    <t>653100000776173</t>
  </si>
  <si>
    <t>新疆莎车县阿扎提巴格乡兰干村5组54号</t>
  </si>
  <si>
    <t>5组54号</t>
  </si>
  <si>
    <t>653100000136927</t>
  </si>
  <si>
    <t>胡达拜尔迪·图尔迪</t>
  </si>
  <si>
    <t>653125198407103814</t>
  </si>
  <si>
    <t>新疆莎车县阿扎提巴格乡兰干村3组18号</t>
  </si>
  <si>
    <t>3组18号</t>
  </si>
  <si>
    <t>653100000135971</t>
  </si>
  <si>
    <t>653100000132011</t>
  </si>
  <si>
    <t>新疆莎车县阿扎提巴格乡兰干村4组75号</t>
  </si>
  <si>
    <t>4组75号</t>
  </si>
  <si>
    <t>阿巴斯·阿布杜热合曼</t>
  </si>
  <si>
    <t>653125198405103810</t>
  </si>
  <si>
    <t>653100000132008</t>
  </si>
  <si>
    <t>新疆莎车县阿扎提巴格乡兰干村4组180号</t>
  </si>
  <si>
    <t>4组180号</t>
  </si>
  <si>
    <t>653100000129118</t>
  </si>
  <si>
    <t>653125197702203813</t>
  </si>
  <si>
    <t>653100000118100</t>
  </si>
  <si>
    <t>新疆莎车县阿扎提巴格乡兰干村5组108号</t>
  </si>
  <si>
    <t>5组108号</t>
  </si>
  <si>
    <t>653100000115764</t>
  </si>
  <si>
    <t>新疆莎车县阿扎提巴格乡兰干村4组286号</t>
  </si>
  <si>
    <t>4组286号</t>
  </si>
  <si>
    <t>653100000113897</t>
  </si>
  <si>
    <t>新疆莎车县阿扎提巴格乡兰干村5组125号</t>
  </si>
  <si>
    <t>5组125号</t>
  </si>
  <si>
    <t>653100000111188</t>
  </si>
  <si>
    <t>新疆莎车县阿扎提巴格乡兰干村4组95号</t>
  </si>
  <si>
    <t>4组95号</t>
  </si>
  <si>
    <t>阿布杜维力·艾麦尔</t>
  </si>
  <si>
    <t>653125199403183831</t>
  </si>
  <si>
    <t>653100000111156</t>
  </si>
  <si>
    <t>新疆莎车县阿扎提巴格乡兰干村1组86号</t>
  </si>
  <si>
    <t>1组86号</t>
  </si>
  <si>
    <t>赛代麦提·赛麦提</t>
  </si>
  <si>
    <t>653125198608173819</t>
  </si>
  <si>
    <t>653100000109131</t>
  </si>
  <si>
    <t>新疆莎车县阿扎提巴格乡兰干村2组75号</t>
  </si>
  <si>
    <t>2组75号</t>
  </si>
  <si>
    <t>吾斯曼·麦麦提</t>
  </si>
  <si>
    <t>653125198003093816</t>
  </si>
  <si>
    <t>653100000106527</t>
  </si>
  <si>
    <t>新疆莎车县阿扎提巴格乡兰干村5组23号</t>
  </si>
  <si>
    <t>5组23号</t>
  </si>
  <si>
    <t>653100000106470</t>
  </si>
  <si>
    <t>新疆莎车县阿扎提巴格乡兰干村5组34号</t>
  </si>
  <si>
    <t>5组34号</t>
  </si>
  <si>
    <t>653125198401033835</t>
  </si>
  <si>
    <t>653100000104599</t>
  </si>
  <si>
    <t>653100000102421</t>
  </si>
  <si>
    <t>653100000099349</t>
  </si>
  <si>
    <t>新疆莎车县阿扎提巴格乡兰干村3组60号</t>
  </si>
  <si>
    <t>3组60号</t>
  </si>
  <si>
    <t>653100000099333</t>
  </si>
  <si>
    <t>新疆莎车县阿扎提巴格乡兰干村3组59号</t>
  </si>
  <si>
    <t>3组59号</t>
  </si>
  <si>
    <t>653100000099194</t>
  </si>
  <si>
    <t>努尔尼萨·麦麦提伊明</t>
  </si>
  <si>
    <t>653125199207104040</t>
  </si>
  <si>
    <t>努尔艾力·艾尔肯</t>
  </si>
  <si>
    <t>653125198803203817</t>
  </si>
  <si>
    <t>653100000099166</t>
  </si>
  <si>
    <t>新疆莎车县阿扎提巴格乡兰干村2组58号</t>
  </si>
  <si>
    <t>2组58号</t>
  </si>
  <si>
    <t>653100000098924</t>
  </si>
  <si>
    <t>653100000098861</t>
  </si>
  <si>
    <t>新疆莎车县阿扎提巴格乡兰干村1组109号</t>
  </si>
  <si>
    <t>1组109号</t>
  </si>
  <si>
    <t>653100000097593</t>
  </si>
  <si>
    <t>新疆莎车县阿扎提巴格乡兰干村5组104号</t>
  </si>
  <si>
    <t>5组104号</t>
  </si>
  <si>
    <t>653100000097226</t>
  </si>
  <si>
    <t>新疆莎车县阿扎提巴格乡兰干村5组53号</t>
  </si>
  <si>
    <t>5组53号</t>
  </si>
  <si>
    <t>653100000095951</t>
  </si>
  <si>
    <t>653100000095826</t>
  </si>
  <si>
    <t>653100000095770</t>
  </si>
  <si>
    <t>其曼姑丽·伍布力</t>
  </si>
  <si>
    <t>653125199508103826</t>
  </si>
  <si>
    <t>新疆莎车县阿扎提巴格乡兰干村3组61号</t>
  </si>
  <si>
    <t>3组61号</t>
  </si>
  <si>
    <t>653100000095412</t>
  </si>
  <si>
    <t>新疆莎车县阿扎提巴格乡兰干村5组52号</t>
  </si>
  <si>
    <t>5组52号</t>
  </si>
  <si>
    <t>653100000094211</t>
  </si>
  <si>
    <t>653100000091539</t>
  </si>
  <si>
    <t>新疆莎车县阿扎提巴格乡兰干村1组48号</t>
  </si>
  <si>
    <t>1组48号</t>
  </si>
  <si>
    <t>653100000078003</t>
  </si>
  <si>
    <t>新疆莎车县阿扎提巴格乡兰干村3组50号</t>
  </si>
  <si>
    <t>3组50号</t>
  </si>
  <si>
    <t>阿娜姑丽·阿尤普</t>
  </si>
  <si>
    <t>653125197703033828</t>
  </si>
  <si>
    <t>650000002678890</t>
  </si>
  <si>
    <t>650000000070979</t>
  </si>
  <si>
    <t>阿布杜萨塔尔·艾海提</t>
  </si>
  <si>
    <t>653125198205253814</t>
  </si>
  <si>
    <t>兰干（7）村贫困户台账（85户288人）</t>
  </si>
  <si>
    <r>
      <rPr>
        <b/>
        <sz val="11"/>
        <rFont val="宋体"/>
        <charset val="134"/>
      </rPr>
      <t>县</t>
    </r>
    <r>
      <rPr>
        <b/>
        <sz val="11"/>
        <rFont val="Courier New"/>
      </rPr>
      <t>(</t>
    </r>
    <r>
      <rPr>
        <b/>
        <sz val="11"/>
        <rFont val="宋体"/>
        <charset val="134"/>
      </rPr>
      <t>市、区、旗</t>
    </r>
    <r>
      <rPr>
        <b/>
        <sz val="11"/>
        <rFont val="Courier New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</si>
  <si>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</rPr>
      <t>)</t>
    </r>
  </si>
  <si>
    <t>行政村</t>
  </si>
  <si>
    <t>自然村</t>
  </si>
  <si>
    <t>户编号</t>
  </si>
  <si>
    <t>人编号</t>
  </si>
  <si>
    <t>证件号码</t>
  </si>
  <si>
    <t>人数</t>
  </si>
  <si>
    <t>文化程度</t>
  </si>
  <si>
    <t>在校生状况</t>
  </si>
  <si>
    <t>健康状况</t>
  </si>
  <si>
    <t>劳动技能</t>
  </si>
  <si>
    <t>务工状况</t>
  </si>
  <si>
    <t>务工时间（月）</t>
  </si>
  <si>
    <t>参加大病医疗</t>
  </si>
  <si>
    <t>脱贫属性</t>
  </si>
  <si>
    <t>脱贫年度</t>
  </si>
  <si>
    <t>贫困户属性</t>
  </si>
  <si>
    <r>
      <rPr>
        <b/>
        <sz val="11"/>
        <rFont val="宋体"/>
        <charset val="134"/>
      </rPr>
      <t>致贫原因</t>
    </r>
    <r>
      <rPr>
        <b/>
        <sz val="11"/>
        <rFont val="Courier New"/>
      </rPr>
      <t>1</t>
    </r>
  </si>
  <si>
    <t>危房户</t>
  </si>
  <si>
    <t>是否解决安全饮用水</t>
  </si>
  <si>
    <t>人均纯收入</t>
  </si>
  <si>
    <t>联系电话</t>
  </si>
  <si>
    <t>不在户籍</t>
  </si>
  <si>
    <t>残疾情况</t>
  </si>
  <si>
    <t>低保金</t>
  </si>
  <si>
    <t>特困供养金</t>
  </si>
  <si>
    <t>大病、慢病</t>
  </si>
  <si>
    <t>莎车县</t>
  </si>
  <si>
    <t>阿扎特巴格镇</t>
  </si>
  <si>
    <t>兰干村</t>
  </si>
  <si>
    <t>3101382428</t>
  </si>
  <si>
    <t>310003733007</t>
  </si>
  <si>
    <t>3</t>
  </si>
  <si>
    <t>维吾尔族</t>
  </si>
  <si>
    <t>文盲或半文盲</t>
  </si>
  <si>
    <t/>
  </si>
  <si>
    <t>健康</t>
  </si>
  <si>
    <t>无劳动力</t>
  </si>
  <si>
    <t>未脱贫</t>
  </si>
  <si>
    <t>低保贫困户</t>
  </si>
  <si>
    <t>缺技术</t>
  </si>
  <si>
    <t>否</t>
  </si>
  <si>
    <t>11014.33</t>
  </si>
  <si>
    <t>养殖</t>
  </si>
  <si>
    <t>100000090468906</t>
  </si>
  <si>
    <t>之子</t>
  </si>
  <si>
    <t>初中</t>
  </si>
  <si>
    <t>普通劳动力</t>
  </si>
  <si>
    <t>8</t>
  </si>
  <si>
    <t>操作工，新疆莎翔木业有限公司</t>
  </si>
  <si>
    <t>100000090475839</t>
  </si>
  <si>
    <t>赛麦提·库迪斯</t>
  </si>
  <si>
    <t>653125199311063816</t>
  </si>
  <si>
    <t>长期慢性病</t>
  </si>
  <si>
    <t>0</t>
  </si>
  <si>
    <t>3101387352</t>
  </si>
  <si>
    <t>310003735534</t>
  </si>
  <si>
    <t>小学</t>
  </si>
  <si>
    <t>已脱贫（享受政策）</t>
  </si>
  <si>
    <t>2018年底</t>
  </si>
  <si>
    <t>一般农户</t>
  </si>
  <si>
    <t>8130</t>
  </si>
  <si>
    <t>种地</t>
  </si>
  <si>
    <t>310003735532</t>
  </si>
  <si>
    <t>10</t>
  </si>
  <si>
    <t>310003735533</t>
  </si>
  <si>
    <t>在校学生</t>
  </si>
  <si>
    <t>3101389833</t>
  </si>
  <si>
    <t>310003773285</t>
  </si>
  <si>
    <t>2</t>
  </si>
  <si>
    <t>因病</t>
  </si>
  <si>
    <t>3576</t>
  </si>
  <si>
    <t>有病，无劳动力</t>
  </si>
  <si>
    <t>310003773288</t>
  </si>
  <si>
    <t>丧失劳动力</t>
  </si>
  <si>
    <t>3101393732</t>
  </si>
  <si>
    <t>310003811624</t>
  </si>
  <si>
    <t>麦麦提依明·伍守尔</t>
  </si>
  <si>
    <t>65312519690610381X</t>
  </si>
  <si>
    <t>5</t>
  </si>
  <si>
    <t>6</t>
  </si>
  <si>
    <t>5246.4</t>
  </si>
  <si>
    <t>310003811622</t>
  </si>
  <si>
    <t>310003811620</t>
  </si>
  <si>
    <t>之女</t>
  </si>
  <si>
    <t>普通高中一年级</t>
  </si>
  <si>
    <t>310003811621</t>
  </si>
  <si>
    <t>七年级</t>
  </si>
  <si>
    <t>310003811623</t>
  </si>
  <si>
    <t>3101395428</t>
  </si>
  <si>
    <t>310003813713</t>
  </si>
  <si>
    <t>12</t>
  </si>
  <si>
    <t>低保户</t>
  </si>
  <si>
    <t>11088</t>
  </si>
  <si>
    <t>厨师，米夏镇</t>
  </si>
  <si>
    <t>310003813714</t>
  </si>
  <si>
    <t>之母</t>
  </si>
  <si>
    <t>弱劳动力或半劳动力</t>
  </si>
  <si>
    <t>5700000202150865</t>
  </si>
  <si>
    <t>之兄弟姐妹</t>
  </si>
  <si>
    <t>9</t>
  </si>
  <si>
    <t>5700000202156855</t>
  </si>
  <si>
    <t>其他</t>
  </si>
  <si>
    <t>学前教育</t>
  </si>
  <si>
    <t>5700000202160906</t>
  </si>
  <si>
    <t>3101396130</t>
  </si>
  <si>
    <t>5700000211072029</t>
  </si>
  <si>
    <t>图尔贡·扎克尔</t>
  </si>
  <si>
    <t>653125198405053817</t>
  </si>
  <si>
    <t>2014年底</t>
  </si>
  <si>
    <t>因残</t>
  </si>
  <si>
    <t>7257.33</t>
  </si>
  <si>
    <t>5700000211192029</t>
  </si>
  <si>
    <t>图尔艾拉·依迪力斯</t>
  </si>
  <si>
    <t>65312519910313382444</t>
  </si>
  <si>
    <t>残疾</t>
  </si>
  <si>
    <t>教育转化，担保</t>
  </si>
  <si>
    <t>5700000211211319</t>
  </si>
  <si>
    <t>3101397972</t>
  </si>
  <si>
    <t>310003828992</t>
  </si>
  <si>
    <t>2932</t>
  </si>
  <si>
    <t>5700000148148975</t>
  </si>
  <si>
    <t>653125195003113828</t>
  </si>
  <si>
    <t>3101521236</t>
  </si>
  <si>
    <t>5700000148144515</t>
  </si>
  <si>
    <t>5627.67</t>
  </si>
  <si>
    <t>5700000148141427</t>
  </si>
  <si>
    <t>310004315496</t>
  </si>
  <si>
    <t>流动超市</t>
  </si>
  <si>
    <t>3101521769</t>
  </si>
  <si>
    <t>310004293005</t>
  </si>
  <si>
    <t>患有大病</t>
  </si>
  <si>
    <t>8620</t>
  </si>
  <si>
    <t>310004293006</t>
  </si>
  <si>
    <t>之孙女</t>
  </si>
  <si>
    <t>高职高专一年级</t>
  </si>
  <si>
    <t>3101522769</t>
  </si>
  <si>
    <t>310004253579</t>
  </si>
  <si>
    <t>一般贫困户</t>
  </si>
  <si>
    <t>4390</t>
  </si>
  <si>
    <t>5700000202261512</t>
  </si>
  <si>
    <t>萨塔尔·伍斯曼</t>
  </si>
  <si>
    <t>65312519660227381X</t>
  </si>
  <si>
    <t>310004253578</t>
  </si>
  <si>
    <t>莎车县，新疆莎翔木业有限公司</t>
  </si>
  <si>
    <t>100000090629305</t>
  </si>
  <si>
    <t>5700000147994911</t>
  </si>
  <si>
    <t>之外孙子</t>
  </si>
  <si>
    <t>3101529650</t>
  </si>
  <si>
    <t>310004261474</t>
  </si>
  <si>
    <t>4</t>
  </si>
  <si>
    <t>6552.75</t>
  </si>
  <si>
    <t>310004261473</t>
  </si>
  <si>
    <t>310004261470</t>
  </si>
  <si>
    <t>协警，莎车县</t>
  </si>
  <si>
    <t>310004261472</t>
  </si>
  <si>
    <t>3101531526</t>
  </si>
  <si>
    <t>310004288017</t>
  </si>
  <si>
    <t>伍斯曼·麦麦提</t>
  </si>
  <si>
    <t>1</t>
  </si>
  <si>
    <t>5628</t>
  </si>
  <si>
    <t>3101534161</t>
  </si>
  <si>
    <t>310004339410</t>
  </si>
  <si>
    <t>6773</t>
  </si>
  <si>
    <t>310004339409</t>
  </si>
  <si>
    <t>5700000202286673</t>
  </si>
  <si>
    <t>5700000202293143</t>
  </si>
  <si>
    <t>之儿媳</t>
  </si>
  <si>
    <t>5700000202296828</t>
  </si>
  <si>
    <t>之孙子</t>
  </si>
  <si>
    <t>3101553264</t>
  </si>
  <si>
    <t>310004392609</t>
  </si>
  <si>
    <t>13001</t>
  </si>
  <si>
    <t>310004392610</t>
  </si>
  <si>
    <t>3101560548</t>
  </si>
  <si>
    <t>310004371910</t>
  </si>
  <si>
    <t>12175</t>
  </si>
  <si>
    <t>3101561135</t>
  </si>
  <si>
    <t>310004436026</t>
  </si>
  <si>
    <t>5633</t>
  </si>
  <si>
    <t>310004436027</t>
  </si>
  <si>
    <t>5700000148133150</t>
  </si>
  <si>
    <t>协警，阿扎提巴格</t>
  </si>
  <si>
    <t>100000091386933</t>
  </si>
  <si>
    <t>5700000148133951</t>
  </si>
  <si>
    <t>5700000202307616</t>
  </si>
  <si>
    <t>3101561839</t>
  </si>
  <si>
    <t>310004438205</t>
  </si>
  <si>
    <t>5552.2</t>
  </si>
  <si>
    <t>100000091220303</t>
  </si>
  <si>
    <t>100000091252560</t>
  </si>
  <si>
    <t>310004438207</t>
  </si>
  <si>
    <t>高中</t>
  </si>
  <si>
    <t>瓦工，临时就业</t>
  </si>
  <si>
    <t>310004438208</t>
  </si>
  <si>
    <t>新疆莎翔木业有限公司</t>
  </si>
  <si>
    <t>3101580095</t>
  </si>
  <si>
    <t>310004485031</t>
  </si>
  <si>
    <t>缺劳力</t>
  </si>
  <si>
    <t>5172.5</t>
  </si>
  <si>
    <t>自主创业，木器加工</t>
  </si>
  <si>
    <t>310004485032</t>
  </si>
  <si>
    <t>佐热姑丽·麦合木提</t>
  </si>
  <si>
    <t>653125196704253828</t>
  </si>
  <si>
    <t>100000090355154</t>
  </si>
  <si>
    <t>100000090288514</t>
  </si>
  <si>
    <t>7346</t>
  </si>
  <si>
    <t>100000090443324</t>
  </si>
  <si>
    <t>100000090412439</t>
  </si>
  <si>
    <t>特困供养贫困户</t>
  </si>
  <si>
    <t>6008</t>
  </si>
  <si>
    <t>敬老院</t>
  </si>
  <si>
    <t>100000090621310</t>
  </si>
  <si>
    <t>100000090469796</t>
  </si>
  <si>
    <t>5202</t>
  </si>
  <si>
    <t>100000090463566</t>
  </si>
  <si>
    <t>100000090669599</t>
  </si>
  <si>
    <t>100000090627554</t>
  </si>
  <si>
    <t>11926</t>
  </si>
  <si>
    <t>原护林员</t>
  </si>
  <si>
    <t>100000090634516</t>
  </si>
  <si>
    <t>100000109979813</t>
  </si>
  <si>
    <t>保安，佰什坎特</t>
  </si>
  <si>
    <t>100000090943786</t>
  </si>
  <si>
    <t>100000090906756</t>
  </si>
  <si>
    <t>8076</t>
  </si>
  <si>
    <t>100000090987421</t>
  </si>
  <si>
    <t>100000090952414</t>
  </si>
  <si>
    <t>100000091258310</t>
  </si>
  <si>
    <t>100000091052748</t>
  </si>
  <si>
    <t>9352</t>
  </si>
  <si>
    <t>100000091135601</t>
  </si>
  <si>
    <t>100000091149675</t>
  </si>
  <si>
    <t>100000091205274</t>
  </si>
  <si>
    <t>100000091366570</t>
  </si>
  <si>
    <t>100000091287861</t>
  </si>
  <si>
    <t>6342</t>
  </si>
  <si>
    <t>5700000364816816</t>
  </si>
  <si>
    <t>务农</t>
  </si>
  <si>
    <t>100000091312107</t>
  </si>
  <si>
    <t>100000091517428</t>
  </si>
  <si>
    <t>100000091486820</t>
  </si>
  <si>
    <t>10407</t>
  </si>
  <si>
    <t>100000091493469</t>
  </si>
  <si>
    <t>瓦工，刑满释放，新疆莎翔木业有限公司</t>
  </si>
  <si>
    <t>100000091554794</t>
  </si>
  <si>
    <t>100000091526312</t>
  </si>
  <si>
    <t>100000091577493</t>
  </si>
  <si>
    <t>100000091555967</t>
  </si>
  <si>
    <t>8646</t>
  </si>
  <si>
    <t>100000091565291</t>
  </si>
  <si>
    <t>100000091611162</t>
  </si>
  <si>
    <t>100000091579986</t>
  </si>
  <si>
    <t>16984</t>
  </si>
  <si>
    <t>100000091587972</t>
  </si>
  <si>
    <t>大专</t>
  </si>
  <si>
    <t>商贸公司上班，乌鲁木齐（新疆交通职业技术学院毕业）</t>
  </si>
  <si>
    <t>100000091612222</t>
  </si>
  <si>
    <t>100000091581254</t>
  </si>
  <si>
    <t>4202</t>
  </si>
  <si>
    <t>残疾，原林管员</t>
  </si>
  <si>
    <t>100000091586968</t>
  </si>
  <si>
    <t>100000091600719</t>
  </si>
  <si>
    <t>高职高专二年级</t>
  </si>
  <si>
    <t>在校学生，乌鲁木齐</t>
  </si>
  <si>
    <t>100000091629884</t>
  </si>
  <si>
    <t>100000091613454</t>
  </si>
  <si>
    <t>6076</t>
  </si>
  <si>
    <t>100000091631556</t>
  </si>
  <si>
    <t>100000091617974</t>
  </si>
  <si>
    <t>5167.33</t>
  </si>
  <si>
    <t>100000091621344</t>
  </si>
  <si>
    <t>5700000202820678</t>
  </si>
  <si>
    <t>努尔艾拉·麦麦提</t>
  </si>
  <si>
    <t>653125198407143824</t>
  </si>
  <si>
    <t>已经嫁出，盗窃，三类人员</t>
  </si>
  <si>
    <t>100000091647426</t>
  </si>
  <si>
    <t>100000091638737</t>
  </si>
  <si>
    <t>5308</t>
  </si>
  <si>
    <t>100000091655639</t>
  </si>
  <si>
    <t>100000091647393</t>
  </si>
  <si>
    <t>7508</t>
  </si>
  <si>
    <t>100000091670072</t>
  </si>
  <si>
    <t>5700000148058223</t>
  </si>
  <si>
    <t>5927.67</t>
  </si>
  <si>
    <t>保安，本村</t>
  </si>
  <si>
    <t>5700000148060350</t>
  </si>
  <si>
    <t>5700000148063080</t>
  </si>
  <si>
    <t>5700000148064789</t>
  </si>
  <si>
    <t>学龄前儿童</t>
  </si>
  <si>
    <t>100000091657676</t>
  </si>
  <si>
    <t>之父</t>
  </si>
  <si>
    <t>100000091677828</t>
  </si>
  <si>
    <t>100000091650870</t>
  </si>
  <si>
    <t>7</t>
  </si>
  <si>
    <t>7334</t>
  </si>
  <si>
    <t>100000091654787</t>
  </si>
  <si>
    <t>100000091662628</t>
  </si>
  <si>
    <t>县物业公司</t>
  </si>
  <si>
    <t>100000091667218</t>
  </si>
  <si>
    <t>乡巴扎商店</t>
  </si>
  <si>
    <t>100000091657042</t>
  </si>
  <si>
    <t>100000091592056</t>
  </si>
  <si>
    <t>小工</t>
  </si>
  <si>
    <t>5700000364846887</t>
  </si>
  <si>
    <t>之外孙女</t>
  </si>
  <si>
    <t>新生儿</t>
  </si>
  <si>
    <t>100000091694420</t>
  </si>
  <si>
    <t>100000091671857</t>
  </si>
  <si>
    <t>8596</t>
  </si>
  <si>
    <t>100000091686087</t>
  </si>
  <si>
    <t>100000091725250</t>
  </si>
  <si>
    <t>100000091705158</t>
  </si>
  <si>
    <t>8613.75</t>
  </si>
  <si>
    <t>100000091709165</t>
  </si>
  <si>
    <t>5700000202833559</t>
  </si>
  <si>
    <t>亲戚家店里打工，阿扎提巴格</t>
  </si>
  <si>
    <t>5700000203385291</t>
  </si>
  <si>
    <t>阿布杜热合曼·图尔荪</t>
  </si>
  <si>
    <t>653125199002253819</t>
  </si>
  <si>
    <t>5700000202836615</t>
  </si>
  <si>
    <t>保育员，兰干小学</t>
  </si>
  <si>
    <t>5700000203253273</t>
  </si>
  <si>
    <t>100000091744877</t>
  </si>
  <si>
    <t>100000091726293</t>
  </si>
  <si>
    <t>6952</t>
  </si>
  <si>
    <t>100000091734941</t>
  </si>
  <si>
    <t>100000091745768</t>
  </si>
  <si>
    <t>100000091730796</t>
  </si>
  <si>
    <t>6106</t>
  </si>
  <si>
    <t>100000091736356</t>
  </si>
  <si>
    <t>100000091820422</t>
  </si>
  <si>
    <t>100000091796461</t>
  </si>
  <si>
    <t>因学</t>
  </si>
  <si>
    <t>7321.2</t>
  </si>
  <si>
    <t>合作社社员</t>
  </si>
  <si>
    <t>100000091805274</t>
  </si>
  <si>
    <t>5700000148023747</t>
  </si>
  <si>
    <t>100000091801494</t>
  </si>
  <si>
    <t>技师学院四年级</t>
  </si>
  <si>
    <t>村委实习生</t>
  </si>
  <si>
    <t>100000091811357</t>
  </si>
  <si>
    <t>100000092085623</t>
  </si>
  <si>
    <t>100000092058510</t>
  </si>
  <si>
    <t>2627.25</t>
  </si>
  <si>
    <t>农转非返回户</t>
  </si>
  <si>
    <t>100000092064168</t>
  </si>
  <si>
    <t>农转非返回户，残疾</t>
  </si>
  <si>
    <t>100000092068913</t>
  </si>
  <si>
    <t>普通高中二年级</t>
  </si>
  <si>
    <t>农转非返回户，在校学生</t>
  </si>
  <si>
    <t>100000092072939</t>
  </si>
  <si>
    <t>本科一年级</t>
  </si>
  <si>
    <t>100000092111008</t>
  </si>
  <si>
    <t>100000092086191</t>
  </si>
  <si>
    <t>7252</t>
  </si>
  <si>
    <t>100000092089382</t>
  </si>
  <si>
    <t>100000092126762</t>
  </si>
  <si>
    <t>100000092115129</t>
  </si>
  <si>
    <t>5060</t>
  </si>
  <si>
    <t>100000092119775</t>
  </si>
  <si>
    <t>100000092275331</t>
  </si>
  <si>
    <t>100000092266523</t>
  </si>
  <si>
    <t>7579</t>
  </si>
  <si>
    <t>5700000148029052</t>
  </si>
  <si>
    <t>5700000202718762</t>
  </si>
  <si>
    <t>100000092271995</t>
  </si>
  <si>
    <t>100000092265421</t>
  </si>
  <si>
    <t>100000092283853</t>
  </si>
  <si>
    <t>100000092277532</t>
  </si>
  <si>
    <t>9276.8</t>
  </si>
  <si>
    <t>村委会门口饭店</t>
  </si>
  <si>
    <t>100000092279340</t>
  </si>
  <si>
    <t>2018年北疆环卫，额敏</t>
  </si>
  <si>
    <t>100000092280513</t>
  </si>
  <si>
    <t>5700000202775945</t>
  </si>
  <si>
    <t>100000092276725</t>
  </si>
  <si>
    <t>100000092293044</t>
  </si>
  <si>
    <t>5700000202851161</t>
  </si>
  <si>
    <t>阿布力米提·艾海提</t>
  </si>
  <si>
    <t>653125197705053814</t>
  </si>
  <si>
    <t>7180.4</t>
  </si>
  <si>
    <t>100000092285347</t>
  </si>
  <si>
    <t>村委会保洁员</t>
  </si>
  <si>
    <t>100000092285935</t>
  </si>
  <si>
    <t>高职高专三年级</t>
  </si>
  <si>
    <t>新疆职业大学，预科一年级</t>
  </si>
  <si>
    <t>100000092288531</t>
  </si>
  <si>
    <t>九年级</t>
  </si>
  <si>
    <t>100000092289563</t>
  </si>
  <si>
    <t>100000093103978</t>
  </si>
  <si>
    <t>100000093047608</t>
  </si>
  <si>
    <t>4892</t>
  </si>
  <si>
    <t>100000093079546</t>
  </si>
  <si>
    <t>100000093154801</t>
  </si>
  <si>
    <t>5700000202859572</t>
  </si>
  <si>
    <t>653125197601173811</t>
  </si>
  <si>
    <t>5063.14</t>
  </si>
  <si>
    <t>100000093113633</t>
  </si>
  <si>
    <t>100000093132632</t>
  </si>
  <si>
    <t>100000093138399</t>
  </si>
  <si>
    <t>5700000148147468</t>
  </si>
  <si>
    <t>100000093117179</t>
  </si>
  <si>
    <t>100000093125534</t>
  </si>
  <si>
    <t>100000093159116</t>
  </si>
  <si>
    <t>100000093121484</t>
  </si>
  <si>
    <t>8536</t>
  </si>
  <si>
    <t>100000093129445</t>
  </si>
  <si>
    <t>100000093135680</t>
  </si>
  <si>
    <t>小工，有病</t>
  </si>
  <si>
    <t>100000093145716</t>
  </si>
  <si>
    <t>保育员,9村</t>
  </si>
  <si>
    <t>5700000147992125</t>
  </si>
  <si>
    <t>100000093224326</t>
  </si>
  <si>
    <t>100000093198628</t>
  </si>
  <si>
    <t>11970</t>
  </si>
  <si>
    <t>草管员</t>
  </si>
  <si>
    <t>100000093201815</t>
  </si>
  <si>
    <t>100000093204688</t>
  </si>
  <si>
    <t>教师，和田县英艾日克乡</t>
  </si>
  <si>
    <t>100000093207371</t>
  </si>
  <si>
    <t>本科三年级</t>
  </si>
  <si>
    <t>新疆师范大学，大三</t>
  </si>
  <si>
    <t>5700000203261247</t>
  </si>
  <si>
    <t>100000093210193</t>
  </si>
  <si>
    <t>库尔勒，大二</t>
  </si>
  <si>
    <t>100000093251592</t>
  </si>
  <si>
    <t>100000093219410</t>
  </si>
  <si>
    <t>7390.2</t>
  </si>
  <si>
    <t>种地，长期慢病</t>
  </si>
  <si>
    <t>100000093226024</t>
  </si>
  <si>
    <t>100000093235574</t>
  </si>
  <si>
    <t>教培中心管理员，阿尔斯兰巴格</t>
  </si>
  <si>
    <t>100000093239145</t>
  </si>
  <si>
    <t>5700000148026188</t>
  </si>
  <si>
    <t>八年级</t>
  </si>
  <si>
    <t>100000093253978</t>
  </si>
  <si>
    <t>100000093239484</t>
  </si>
  <si>
    <t>100000093321265</t>
  </si>
  <si>
    <t>100000093284559</t>
  </si>
  <si>
    <t>2016年底</t>
  </si>
  <si>
    <t>5310</t>
  </si>
  <si>
    <t>100000093379946</t>
  </si>
  <si>
    <t>5700000148037663</t>
  </si>
  <si>
    <t>8514.17</t>
  </si>
  <si>
    <t>开线路出租车，本村</t>
  </si>
  <si>
    <t>5700000148038857</t>
  </si>
  <si>
    <t>食堂服务员，阿扎提巴格</t>
  </si>
  <si>
    <t>5700000148053167</t>
  </si>
  <si>
    <t>5700000148056309</t>
  </si>
  <si>
    <t>100000093339450</t>
  </si>
  <si>
    <t>图尔荪·玉素普</t>
  </si>
  <si>
    <t>653125195104033819</t>
  </si>
  <si>
    <t>100000093347333</t>
  </si>
  <si>
    <t>100000093432823</t>
  </si>
  <si>
    <t>100000093382437</t>
  </si>
  <si>
    <t>2962.4</t>
  </si>
  <si>
    <t>种地，有慢性病</t>
  </si>
  <si>
    <t>100000093390921</t>
  </si>
  <si>
    <t>100000093413826</t>
  </si>
  <si>
    <t>100000093401832</t>
  </si>
  <si>
    <t>100000093406256</t>
  </si>
  <si>
    <t>100000093452624</t>
  </si>
  <si>
    <t>100000093434412</t>
  </si>
  <si>
    <t>6529.33</t>
  </si>
  <si>
    <t>5700000148119051</t>
  </si>
  <si>
    <t>5700000148119714</t>
  </si>
  <si>
    <t>5700000148120497</t>
  </si>
  <si>
    <t>中职三年级</t>
  </si>
  <si>
    <t>学生</t>
  </si>
  <si>
    <t>5700000148121546</t>
  </si>
  <si>
    <t>5700000203267123</t>
  </si>
  <si>
    <t>100000093481181</t>
  </si>
  <si>
    <t>100000093456620</t>
  </si>
  <si>
    <t>7880</t>
  </si>
  <si>
    <t>100000093461433</t>
  </si>
  <si>
    <t>莎车县阳光小学厨师</t>
  </si>
  <si>
    <t>100000093515783</t>
  </si>
  <si>
    <t>100000093487051</t>
  </si>
  <si>
    <t>13400</t>
  </si>
  <si>
    <t>莎车县开发区饭店</t>
  </si>
  <si>
    <t>5700000147975523</t>
  </si>
  <si>
    <t>100000093566012</t>
  </si>
  <si>
    <t>5700000147969677</t>
  </si>
  <si>
    <t>6516</t>
  </si>
  <si>
    <t>5700000147944863</t>
  </si>
  <si>
    <t>5700000147957921</t>
  </si>
  <si>
    <t>5700000147956516</t>
  </si>
  <si>
    <t>5700000147967836</t>
  </si>
  <si>
    <t>100000110055230</t>
  </si>
  <si>
    <t>100000110006104</t>
  </si>
  <si>
    <t>8713</t>
  </si>
  <si>
    <t>100000110012529</t>
  </si>
  <si>
    <t>保安，阿扎提巴格</t>
  </si>
  <si>
    <t>100000116508969</t>
  </si>
  <si>
    <t>100000116417485</t>
  </si>
  <si>
    <t>依力·阿布杜热合曼</t>
  </si>
  <si>
    <t>653125198002103816</t>
  </si>
  <si>
    <t>4764</t>
  </si>
  <si>
    <t>100000116435532</t>
  </si>
  <si>
    <t>100000116468732</t>
  </si>
  <si>
    <t>5700000147983904</t>
  </si>
  <si>
    <t>100000116450735</t>
  </si>
  <si>
    <t>100000116580249</t>
  </si>
  <si>
    <t>100000116512246</t>
  </si>
  <si>
    <t>3495</t>
  </si>
  <si>
    <t>100000116521862</t>
  </si>
  <si>
    <t>100000116720845</t>
  </si>
  <si>
    <t>100000116649524</t>
  </si>
  <si>
    <t>5762</t>
  </si>
  <si>
    <t>100000116682939</t>
  </si>
  <si>
    <t>5700000148131899</t>
  </si>
  <si>
    <t>100000116668437</t>
  </si>
  <si>
    <t>100000116786080</t>
  </si>
  <si>
    <t>100000116722035</t>
  </si>
  <si>
    <t>9395.67</t>
  </si>
  <si>
    <t>5700000148155777</t>
  </si>
  <si>
    <t>100000116748526</t>
  </si>
  <si>
    <t>博乐精河县环卫</t>
  </si>
  <si>
    <t>5700000202928547</t>
  </si>
  <si>
    <t>100000116761145</t>
  </si>
  <si>
    <t>5700000148158686</t>
  </si>
  <si>
    <t>100000116882936</t>
  </si>
  <si>
    <t>5700000148124772</t>
  </si>
  <si>
    <t>4371.5</t>
  </si>
  <si>
    <t>5700000148125744</t>
  </si>
  <si>
    <t>100000116923863</t>
  </si>
  <si>
    <t>100000116884047</t>
  </si>
  <si>
    <t>5324</t>
  </si>
  <si>
    <t>100000116900737</t>
  </si>
  <si>
    <t>100000116938912</t>
  </si>
  <si>
    <t>100000116924841</t>
  </si>
  <si>
    <t>6250</t>
  </si>
  <si>
    <t>100000116928136</t>
  </si>
  <si>
    <t>5700000364823274</t>
  </si>
  <si>
    <t>100000118265690</t>
  </si>
  <si>
    <t>100000118215083</t>
  </si>
  <si>
    <t>马木提·麦麦提</t>
  </si>
  <si>
    <t>653125196408153814</t>
  </si>
  <si>
    <t>4586.67</t>
  </si>
  <si>
    <t>100000118231787</t>
  </si>
  <si>
    <t>海热姑丽·麦木提阿布拉</t>
  </si>
  <si>
    <t>653125197203043827</t>
  </si>
  <si>
    <t>5700000148127945</t>
  </si>
  <si>
    <t>普通高中三年级</t>
  </si>
  <si>
    <t>在校学生，应寄尽寄</t>
  </si>
  <si>
    <t>100000118307546</t>
  </si>
  <si>
    <t>100000118266327</t>
  </si>
  <si>
    <t>6130</t>
  </si>
  <si>
    <t>5700000148129889</t>
  </si>
  <si>
    <t>技能劳动力</t>
  </si>
  <si>
    <t>310004320808</t>
  </si>
  <si>
    <t>5700000364858410</t>
  </si>
  <si>
    <t>100000118331773</t>
  </si>
  <si>
    <t>100000118303911</t>
  </si>
  <si>
    <t>5189.17</t>
  </si>
  <si>
    <t>100000118306754</t>
  </si>
  <si>
    <t>100000118310095</t>
  </si>
  <si>
    <t>5700000147924922</t>
  </si>
  <si>
    <t>5700000147933090</t>
  </si>
  <si>
    <t>100000118300811</t>
  </si>
  <si>
    <t>100000118349874</t>
  </si>
  <si>
    <t>100000118308390</t>
  </si>
  <si>
    <t>5626</t>
  </si>
  <si>
    <t>100000118321245</t>
  </si>
  <si>
    <t>100000118419665</t>
  </si>
  <si>
    <t>100000118350390</t>
  </si>
  <si>
    <t>5122.67</t>
  </si>
  <si>
    <t>100000118365777</t>
  </si>
  <si>
    <t>阿依图拉·库尔班</t>
  </si>
  <si>
    <t>653125196411123827</t>
  </si>
  <si>
    <t>100000118379002</t>
  </si>
  <si>
    <t>阿提克·图尔荪</t>
  </si>
  <si>
    <t>65312519890720382X44</t>
  </si>
  <si>
    <t>100000118515435</t>
  </si>
  <si>
    <t>100000118429865</t>
  </si>
  <si>
    <t>9110.67</t>
  </si>
  <si>
    <t>100000118446896</t>
  </si>
  <si>
    <t>100000118467271</t>
  </si>
  <si>
    <t>100000118569197</t>
  </si>
  <si>
    <t>5700000147993350</t>
  </si>
  <si>
    <t>14519</t>
  </si>
  <si>
    <t>100000118517620</t>
  </si>
  <si>
    <t>100000118712746</t>
  </si>
  <si>
    <t>100000118681469</t>
  </si>
  <si>
    <t>8748</t>
  </si>
  <si>
    <t>100000118619606</t>
  </si>
  <si>
    <t>100000118658985</t>
  </si>
  <si>
    <t>100000118799206</t>
  </si>
  <si>
    <t>100000118715569</t>
  </si>
  <si>
    <t>麦麦提·玉斯音</t>
  </si>
  <si>
    <t>653125195105033810</t>
  </si>
  <si>
    <t>5676.2</t>
  </si>
  <si>
    <t>100000118733051</t>
  </si>
  <si>
    <t>100000118741693</t>
  </si>
  <si>
    <t>100000118751561</t>
  </si>
  <si>
    <t>库尔勒，大一</t>
  </si>
  <si>
    <t>100000118761074</t>
  </si>
  <si>
    <t>佰什坎特，高三</t>
  </si>
  <si>
    <t>100000118888777</t>
  </si>
  <si>
    <t>100000118859575</t>
  </si>
  <si>
    <t>14960</t>
  </si>
  <si>
    <t>100000119332065</t>
  </si>
  <si>
    <t>100000119231473</t>
  </si>
  <si>
    <t>2017年底</t>
  </si>
  <si>
    <t>8781.2</t>
  </si>
  <si>
    <t>种植大户</t>
  </si>
  <si>
    <t>100000119242817</t>
  </si>
  <si>
    <t>100000119253407</t>
  </si>
  <si>
    <t>100000119288400</t>
  </si>
  <si>
    <t>100000119269465</t>
  </si>
  <si>
    <t>100000444832803</t>
  </si>
  <si>
    <t>100000444815760</t>
  </si>
  <si>
    <t>2015年底</t>
  </si>
  <si>
    <t>11340</t>
  </si>
  <si>
    <t>100000444817463</t>
  </si>
  <si>
    <t>村干部，妇女主任</t>
  </si>
  <si>
    <t>100000444835924</t>
  </si>
  <si>
    <t>100000444837576</t>
  </si>
  <si>
    <t>100000444838820</t>
  </si>
  <si>
    <t>5700000148196866</t>
  </si>
  <si>
    <t>5700000148197955</t>
  </si>
  <si>
    <t>麦麦提·依迪力斯</t>
  </si>
  <si>
    <t>653125197805153812</t>
  </si>
  <si>
    <t>4866</t>
  </si>
  <si>
    <t>5700000148199574</t>
  </si>
  <si>
    <t>5700000148200430</t>
  </si>
  <si>
    <t>村委会实习</t>
  </si>
  <si>
    <t>5700000148201219</t>
  </si>
  <si>
    <t>5700000148203789</t>
  </si>
  <si>
    <t>5700000148204726</t>
  </si>
  <si>
    <t>5700000148211447</t>
  </si>
  <si>
    <t>5700000148212395</t>
  </si>
  <si>
    <t>653125196902123813</t>
  </si>
  <si>
    <t>6904.6</t>
  </si>
  <si>
    <t>5700000148222658</t>
  </si>
  <si>
    <t>种地，脑溢血</t>
  </si>
  <si>
    <t>5700000148226955</t>
  </si>
  <si>
    <t>5700000148224222</t>
  </si>
  <si>
    <t>5700000148228510</t>
  </si>
  <si>
    <t>5700000148234518</t>
  </si>
  <si>
    <t>5700000148246361</t>
  </si>
  <si>
    <t>9844</t>
  </si>
  <si>
    <t>5700000148249592</t>
  </si>
  <si>
    <t>5700000148251156</t>
  </si>
  <si>
    <t>民兵，阿扎提巴格</t>
  </si>
  <si>
    <t>5700000148252244</t>
  </si>
  <si>
    <t>5700000202814202</t>
  </si>
  <si>
    <t>5700000203182700</t>
  </si>
  <si>
    <t>5700000148259847</t>
  </si>
  <si>
    <t>5700000148261338</t>
  </si>
  <si>
    <t>3238.29</t>
  </si>
  <si>
    <t>5700000148260662</t>
  </si>
  <si>
    <t>653125198202173851</t>
  </si>
  <si>
    <t>5700000148264049</t>
  </si>
  <si>
    <t>5700000148265621</t>
  </si>
  <si>
    <t>5700000148262321</t>
  </si>
  <si>
    <t>5700000148263348</t>
  </si>
  <si>
    <t>5700000203188834</t>
  </si>
  <si>
    <t>性别</t>
  </si>
  <si>
    <t>出生日期</t>
  </si>
  <si>
    <t>男</t>
  </si>
  <si>
    <t>阿扎提巴格乡兰干村1组9号</t>
  </si>
  <si>
    <t>小学毕业</t>
  </si>
  <si>
    <t>阿扎提巴格乡兰干村1组98号</t>
  </si>
  <si>
    <t>653100001271591</t>
  </si>
  <si>
    <t>阿扎提巴格乡兰干村1组8号</t>
  </si>
  <si>
    <t>653125719000376</t>
  </si>
  <si>
    <t>高中毕业</t>
  </si>
  <si>
    <t>阿扎提巴格乡兰干村1组86号</t>
  </si>
  <si>
    <t>阿扎提巴格乡兰干村1组7号</t>
  </si>
  <si>
    <t>初中毕业</t>
  </si>
  <si>
    <t>阿扎提巴格乡兰干村1组73号</t>
  </si>
  <si>
    <t>阿扎提巴格乡兰干村1组71号</t>
  </si>
  <si>
    <t>阿扎提巴格乡兰干村1组70号</t>
  </si>
  <si>
    <t>阿扎提巴格乡兰干村1组6号</t>
  </si>
  <si>
    <t>阿扎提巴格乡兰干村1组65号</t>
  </si>
  <si>
    <t>阿扎提巴格乡兰干村1组5号</t>
  </si>
  <si>
    <t>阿扎提巴格乡兰干村1组58号</t>
  </si>
  <si>
    <t>阿扎提巴格乡兰干村1组4号</t>
  </si>
  <si>
    <t>653125719000397</t>
  </si>
  <si>
    <t>阿扎提巴格乡兰干村1组48号</t>
  </si>
  <si>
    <t>阿扎提巴格乡兰干村1组47号</t>
  </si>
  <si>
    <t>阿扎提巴格乡兰干村1组46号</t>
  </si>
  <si>
    <t>653125719000399</t>
  </si>
  <si>
    <t>阿扎提巴格乡兰干村1组45号</t>
  </si>
  <si>
    <t>653125719000385</t>
  </si>
  <si>
    <t>阿扎提巴格乡兰干村1组44号</t>
  </si>
  <si>
    <t>阿扎提巴格乡兰干村1组42号</t>
  </si>
  <si>
    <t>653125719000386</t>
  </si>
  <si>
    <t>阿扎提巴格乡兰干村1组41号</t>
  </si>
  <si>
    <t>653125719000380</t>
  </si>
  <si>
    <t>阿扎提巴格乡兰干村1组3号</t>
  </si>
  <si>
    <t>阿扎提巴格乡兰干村1组39号</t>
  </si>
  <si>
    <t>阿扎提巴格乡兰干村1组38号</t>
  </si>
  <si>
    <t>阿扎提巴格乡兰干村1组36号</t>
  </si>
  <si>
    <t>阿扎提巴格乡兰干村1组31号</t>
  </si>
  <si>
    <t>653125719000377</t>
  </si>
  <si>
    <t>阿扎提巴格乡兰干村1组30号</t>
  </si>
  <si>
    <t>653125719000412</t>
  </si>
  <si>
    <t>阿扎提巴格乡兰干村1组2号</t>
  </si>
  <si>
    <t>阿扎提巴格乡兰干村1组29号</t>
  </si>
  <si>
    <t>阿扎提巴格乡兰干村1组28号</t>
  </si>
  <si>
    <t>阿扎提巴格乡兰干村1组27号</t>
  </si>
  <si>
    <t>阿扎提巴格乡兰干村1组26号</t>
  </si>
  <si>
    <t>653100001218251</t>
  </si>
  <si>
    <t>阿扎提巴格乡兰干村1组24号</t>
  </si>
  <si>
    <t>阿扎提巴格乡兰干村1组23号</t>
  </si>
  <si>
    <t>653125719000381</t>
  </si>
  <si>
    <t>阿扎提巴格乡兰干村1组22号</t>
  </si>
  <si>
    <t>大学毕业</t>
  </si>
  <si>
    <t>阿扎提巴格乡兰干村1组21号</t>
  </si>
  <si>
    <t>阿扎提巴格乡兰干村1组20号</t>
  </si>
  <si>
    <t>阿扎提巴格乡兰干村1组1号</t>
  </si>
  <si>
    <t>阿扎提巴格乡兰干村1组19号</t>
  </si>
  <si>
    <t>653125719000402</t>
  </si>
  <si>
    <t>阿扎提巴格乡兰干村1组18号</t>
  </si>
  <si>
    <t>阿扎提巴格乡兰干村1组17号</t>
  </si>
  <si>
    <t>653125719000542</t>
  </si>
  <si>
    <t>阿扎提巴格乡兰干村1组16号</t>
  </si>
  <si>
    <t>阿扎提巴格乡兰干村1组15号</t>
  </si>
  <si>
    <t>阿扎提巴格乡兰干村1组14号</t>
  </si>
  <si>
    <t>653125719000411</t>
  </si>
  <si>
    <t>阿扎提巴格乡兰干村1组13号</t>
  </si>
  <si>
    <t>阿扎提巴格乡兰干村1组12号</t>
  </si>
  <si>
    <t>653125719002392</t>
  </si>
  <si>
    <t>653125719003231</t>
  </si>
  <si>
    <t>阿扎提巴格乡兰干村1组125号</t>
  </si>
  <si>
    <t>653125719002944</t>
  </si>
  <si>
    <t>阿扎提巴格乡兰干村1组11号</t>
  </si>
  <si>
    <t>653125719000410</t>
  </si>
  <si>
    <t>阿扎提巴格乡兰干村1组109号</t>
  </si>
  <si>
    <t>阿扎提巴格乡兰干村1组057号</t>
  </si>
  <si>
    <t>阿扎提巴格乡兰干村1组052号</t>
  </si>
  <si>
    <t>阿扎提巴格乡兰干村1组015号</t>
  </si>
  <si>
    <t>阿扎提巴格乡兰干村1组014号</t>
  </si>
  <si>
    <t>阿扎提巴格乡兰干村1组</t>
  </si>
  <si>
    <t>阿扎提巴格乡兰干村2组81号</t>
  </si>
  <si>
    <t>阿扎提巴格乡兰干村2组</t>
  </si>
  <si>
    <t>阿扎提巴格乡兰干村2组78号</t>
  </si>
  <si>
    <t>653125719000416</t>
  </si>
  <si>
    <t>阿扎提巴格乡兰干村2组76号</t>
  </si>
  <si>
    <t>653125719000417</t>
  </si>
  <si>
    <t>阿扎提巴格乡兰干村2组75号</t>
  </si>
  <si>
    <t>653125719000467</t>
  </si>
  <si>
    <t>阿扎提巴格乡兰干村2组74号</t>
  </si>
  <si>
    <t>阿扎提巴格乡兰干村2组73号</t>
  </si>
  <si>
    <t>阿扎提巴格乡兰干村2组72号</t>
  </si>
  <si>
    <t>阿扎提巴格乡兰干村2组71号</t>
  </si>
  <si>
    <t>653125719000452</t>
  </si>
  <si>
    <t>阿扎提巴格乡兰干村2组70号</t>
  </si>
  <si>
    <t>阿扎提巴格乡兰干村2组69号</t>
  </si>
  <si>
    <t>653125719000464</t>
  </si>
  <si>
    <t>阿扎提巴格乡兰干村2组68号</t>
  </si>
  <si>
    <t>653125719000437</t>
  </si>
  <si>
    <t>阿扎提巴格乡兰干村2组67号</t>
  </si>
  <si>
    <t>653125719000415</t>
  </si>
  <si>
    <t>阿扎提巴格乡兰干村2组66号</t>
  </si>
  <si>
    <t>阿扎提巴格乡兰干村2组65号</t>
  </si>
  <si>
    <t>阿扎提巴格乡兰干村2组63号</t>
  </si>
  <si>
    <t>653125719000436</t>
  </si>
  <si>
    <t>阿扎提巴格乡兰干村2组62号</t>
  </si>
  <si>
    <t>阿扎提巴格乡兰干村2组61号</t>
  </si>
  <si>
    <t>阿扎提巴格乡兰干村2组58号</t>
  </si>
  <si>
    <t>阿扎提巴格乡兰干村2组57号</t>
  </si>
  <si>
    <t>阿扎提巴格乡兰干村2组56号</t>
  </si>
  <si>
    <t>阿扎提巴格乡兰干村2组55号</t>
  </si>
  <si>
    <t>653125719000458</t>
  </si>
  <si>
    <t>阿扎提巴格乡兰干村2组54号</t>
  </si>
  <si>
    <t>653125719000463</t>
  </si>
  <si>
    <t>阿扎提巴格乡兰干村2组53号</t>
  </si>
  <si>
    <t>653125719000462</t>
  </si>
  <si>
    <t>阿扎提巴格乡兰干村2组52号</t>
  </si>
  <si>
    <t>653125719000430</t>
  </si>
  <si>
    <t>阿扎提巴格乡兰干村2组51号</t>
  </si>
  <si>
    <t>阿扎提巴格乡兰干村2组50号</t>
  </si>
  <si>
    <t>阿扎提巴格乡兰干村2组35号</t>
  </si>
  <si>
    <t>阿扎提巴格乡兰干村2组34号</t>
  </si>
  <si>
    <t>阿扎提巴格乡兰干村2组31号</t>
  </si>
  <si>
    <t>653100002208711</t>
  </si>
  <si>
    <t>阿扎提巴格乡兰干村2组2号</t>
  </si>
  <si>
    <t>阿扎提巴格乡兰干村2组262号</t>
  </si>
  <si>
    <t>阿扎提巴格乡兰干村2组22号</t>
  </si>
  <si>
    <t>653125719000425</t>
  </si>
  <si>
    <t>阿扎提巴格乡兰干村2组18号</t>
  </si>
  <si>
    <t>阿扎提巴格乡兰干村2组160号</t>
  </si>
  <si>
    <t>阿扎提巴格乡兰干村2组124号</t>
  </si>
  <si>
    <t>阿扎提巴格乡兰干村2组064号</t>
  </si>
  <si>
    <t>阿扎提巴格乡兰干村2组063号</t>
  </si>
  <si>
    <t>阿扎提巴格乡兰干村2组051号</t>
  </si>
  <si>
    <t>阿扎提巴格乡兰干村2组043号</t>
  </si>
  <si>
    <t>阿扎提巴格乡兰干村2组013号</t>
  </si>
  <si>
    <t>阿扎提巴格乡兰干村2组007号</t>
  </si>
  <si>
    <t>阿扎提巴格乡兰干村2组005号</t>
  </si>
  <si>
    <t>阿扎提巴格乡兰干村3组125号</t>
  </si>
  <si>
    <t>阿扎提巴格乡兰干村3组</t>
  </si>
  <si>
    <t>653100000131028</t>
  </si>
  <si>
    <t>阿扎提巴格乡兰干村3组98号</t>
  </si>
  <si>
    <t>653125719000448</t>
  </si>
  <si>
    <t>阿扎提巴格乡兰干村3组95号</t>
  </si>
  <si>
    <t>阿扎提巴格乡兰干村3组94号</t>
  </si>
  <si>
    <t>阿扎提巴格乡兰干村3组92号</t>
  </si>
  <si>
    <t>653125719000451</t>
  </si>
  <si>
    <t>阿扎提巴格乡兰干村3组90号</t>
  </si>
  <si>
    <t>阿扎提巴格乡兰干村3组88号</t>
  </si>
  <si>
    <t>阿扎提巴格乡兰干村3组87号</t>
  </si>
  <si>
    <t>阿扎提巴格乡兰干村3组85号</t>
  </si>
  <si>
    <t>阿扎提巴格乡兰干村3组84号</t>
  </si>
  <si>
    <t>阿扎提巴格乡兰干村3组77号</t>
  </si>
  <si>
    <t>阿扎提巴格乡兰干村3组69号</t>
  </si>
  <si>
    <t>阿扎提巴格乡兰干村3组61号</t>
  </si>
  <si>
    <t>阿扎提巴格乡兰干村3组60号</t>
  </si>
  <si>
    <t>阿扎提巴格乡兰干村3组59号</t>
  </si>
  <si>
    <t>阿扎提巴格乡兰干村3组57号</t>
  </si>
  <si>
    <t>阿扎提巴格乡兰干村3组55号</t>
  </si>
  <si>
    <t>阿扎提巴格乡兰干村3组51号</t>
  </si>
  <si>
    <t>阿扎提巴格乡兰干村3组50号</t>
  </si>
  <si>
    <t>阿扎提巴格乡兰干村3组4号</t>
  </si>
  <si>
    <t>阿扎提巴格乡兰干村3组49号</t>
  </si>
  <si>
    <t>653100002210431</t>
  </si>
  <si>
    <t>阿扎提巴格乡兰干村3组39号</t>
  </si>
  <si>
    <t>阿扎提巴格乡兰干村3组356号</t>
  </si>
  <si>
    <t>阿扎提巴格乡兰干村3组271号</t>
  </si>
  <si>
    <t>阿扎提巴格乡兰干村3组26号</t>
  </si>
  <si>
    <t>阿扎提巴格乡兰干村3组25号</t>
  </si>
  <si>
    <t>阿扎提巴格乡兰干村3组195号</t>
  </si>
  <si>
    <t>阿扎提巴格乡兰干村3组18号</t>
  </si>
  <si>
    <t>阿扎提巴格乡兰干村3组157号</t>
  </si>
  <si>
    <t>阿扎提巴格乡兰干村3组13号</t>
  </si>
  <si>
    <t>阿扎提巴格乡兰干村3组12号</t>
  </si>
  <si>
    <t>阿扎提巴格乡兰干村3组124号</t>
  </si>
  <si>
    <t>阿扎提巴格乡兰干村3组119号</t>
  </si>
  <si>
    <t>653125719004140</t>
  </si>
  <si>
    <t>阿扎提巴格乡兰干村3组118号</t>
  </si>
  <si>
    <t>阿扎提巴格乡兰干村3组116号</t>
  </si>
  <si>
    <t>阿扎提巴格乡兰干村3组112号</t>
  </si>
  <si>
    <t>653125719000450</t>
  </si>
  <si>
    <t>阿扎提巴格乡兰干村3组111号</t>
  </si>
  <si>
    <t>阿扎提巴格乡兰干村3组109号</t>
  </si>
  <si>
    <t>653125719000486</t>
  </si>
  <si>
    <t>阿扎提巴格乡兰干村3组108号</t>
  </si>
  <si>
    <t>653100000123324</t>
  </si>
  <si>
    <t>653125719000439</t>
  </si>
  <si>
    <t>阿扎提巴格乡兰干村3组107号</t>
  </si>
  <si>
    <t>653125719000459</t>
  </si>
  <si>
    <t>阿扎提巴格乡兰干村3组104号</t>
  </si>
  <si>
    <t>653125719000438</t>
  </si>
  <si>
    <t>阿扎提巴格乡兰干村3组103号</t>
  </si>
  <si>
    <t>653125719002946</t>
  </si>
  <si>
    <t>阿扎提巴格乡兰干村3组101号</t>
  </si>
  <si>
    <t>670000000700232</t>
  </si>
  <si>
    <t>阿扎提巴格乡兰干村3组088号</t>
  </si>
  <si>
    <t>阿扎提巴格乡兰干村3组072号</t>
  </si>
  <si>
    <t>阿扎提巴格乡兰干村3组071号</t>
  </si>
  <si>
    <t>阿扎提巴格乡兰干村3组070号</t>
  </si>
  <si>
    <t>阿扎提巴格乡兰干村3组065号</t>
  </si>
  <si>
    <t>阿扎提巴格乡兰干村3组044号</t>
  </si>
  <si>
    <t>阿扎提巴格乡兰干村3组029号</t>
  </si>
  <si>
    <t>阿扎提巴格乡兰干村3组026号</t>
  </si>
  <si>
    <t>阿扎提巴格乡兰干村3组024号</t>
  </si>
  <si>
    <t>阿扎提巴格乡兰干村3组008号</t>
  </si>
  <si>
    <t>阿扎提巴格乡兰干村3组007号</t>
  </si>
  <si>
    <t>阿扎提巴格乡兰干村3组005号</t>
  </si>
  <si>
    <t>阿扎提巴格乡兰干村17号</t>
  </si>
  <si>
    <t>阿扎提巴格乡兰干村102号</t>
  </si>
  <si>
    <t>653125719000485</t>
  </si>
  <si>
    <t>阿扎提巴格乡兰干村100号</t>
  </si>
  <si>
    <t>阿扎提巴格乡兰干村4组5号</t>
  </si>
  <si>
    <t>阿扎提巴格乡兰干村4组</t>
  </si>
  <si>
    <t>653100002047192</t>
  </si>
  <si>
    <t>阿扎提巴格乡兰干村4组95号</t>
  </si>
  <si>
    <t>阿扎提巴格乡兰干村4组89号</t>
  </si>
  <si>
    <t>阿扎提巴格乡兰干村4组83号</t>
  </si>
  <si>
    <t>阿扎提巴格乡兰干村4组82号</t>
  </si>
  <si>
    <t>阿扎提巴格乡兰干村4组81号</t>
  </si>
  <si>
    <t>阿扎提巴格乡兰干村4组80号</t>
  </si>
  <si>
    <t>阿扎提巴格乡兰干村4组76号</t>
  </si>
  <si>
    <t>阿扎提巴格乡兰干村4组75号</t>
  </si>
  <si>
    <t>阿扎提巴格乡兰干村4组64号</t>
  </si>
  <si>
    <t>阿扎提巴格乡兰干村4组63号</t>
  </si>
  <si>
    <t>阿扎提巴格乡兰干村4组61号</t>
  </si>
  <si>
    <t>阿扎提巴格乡兰干村4组28号</t>
  </si>
  <si>
    <t>阿扎提巴格乡兰干村4组286号</t>
  </si>
  <si>
    <t>阿扎提巴格乡兰干村4组25号</t>
  </si>
  <si>
    <t>阿扎提巴格乡兰干村4组188号</t>
  </si>
  <si>
    <t>653125719000536</t>
  </si>
  <si>
    <t>阿扎提巴格乡兰干村4组187号</t>
  </si>
  <si>
    <t>阿扎提巴格乡兰干村4组186号</t>
  </si>
  <si>
    <t>阿扎提巴格乡兰干村4组185号</t>
  </si>
  <si>
    <t>阿扎提巴格乡兰干村4组183号</t>
  </si>
  <si>
    <t>中专毕业</t>
  </si>
  <si>
    <t>阿扎提巴格乡兰干村4组181号</t>
  </si>
  <si>
    <t>653125719000522</t>
  </si>
  <si>
    <t>阿扎提巴格乡兰干村4组180号</t>
  </si>
  <si>
    <t>阿扎提巴格乡兰干村4组176号</t>
  </si>
  <si>
    <t>653125719000514</t>
  </si>
  <si>
    <t>阿扎提巴格乡兰干村4组173号</t>
  </si>
  <si>
    <t>653125719000529</t>
  </si>
  <si>
    <t>阿扎提巴格乡兰干村4组172号</t>
  </si>
  <si>
    <t>653125719000510</t>
  </si>
  <si>
    <t>653100000121197</t>
  </si>
  <si>
    <t>阿扎提巴格乡兰干村4组171号</t>
  </si>
  <si>
    <t>阿扎提巴格乡兰干村4组170号</t>
  </si>
  <si>
    <t>阿扎提巴格乡兰干村4组169号</t>
  </si>
  <si>
    <t>653125719000499</t>
  </si>
  <si>
    <t>阿扎提巴格乡兰干村4组168号</t>
  </si>
  <si>
    <t>阿扎提巴格乡兰干村4组167号</t>
  </si>
  <si>
    <t>653125719000511</t>
  </si>
  <si>
    <t>阿扎提巴格乡兰干村4组166号</t>
  </si>
  <si>
    <t>阿扎提巴格乡兰干村4组165号</t>
  </si>
  <si>
    <t>阿扎提巴格乡兰干村4组163号</t>
  </si>
  <si>
    <t>阿扎提巴格乡兰干村4组162号</t>
  </si>
  <si>
    <t>阿扎提巴格乡兰干村4组161号</t>
  </si>
  <si>
    <t>阿扎提巴格乡兰干村4组159号</t>
  </si>
  <si>
    <t>阿扎提巴格乡兰干村4组158号</t>
  </si>
  <si>
    <t>653125719000503</t>
  </si>
  <si>
    <t>阿扎提巴格乡兰干村4组156号</t>
  </si>
  <si>
    <t>阿扎提巴格乡兰干村4组155号</t>
  </si>
  <si>
    <t>阿扎提巴格乡兰干村4组150号</t>
  </si>
  <si>
    <t>653125719000471</t>
  </si>
  <si>
    <t>阿扎提巴格乡兰干村4组149号</t>
  </si>
  <si>
    <t>阿扎提巴格乡兰干村4组148号</t>
  </si>
  <si>
    <t>阿扎提巴格乡兰干村4组147号</t>
  </si>
  <si>
    <t>阿扎提巴格乡兰干村4组146号</t>
  </si>
  <si>
    <t>653125719000505</t>
  </si>
  <si>
    <t>阿扎提巴格乡兰干村4组145号</t>
  </si>
  <si>
    <t>653125719000535</t>
  </si>
  <si>
    <t>阿扎提巴格乡兰干村4组144号</t>
  </si>
  <si>
    <t>653125719000498</t>
  </si>
  <si>
    <t>阿扎提巴格乡兰干村4组143号</t>
  </si>
  <si>
    <t>阿扎提巴格乡兰干村4组142号</t>
  </si>
  <si>
    <t>中等专科学校</t>
  </si>
  <si>
    <t>阿扎提巴格乡兰干村4组141号</t>
  </si>
  <si>
    <t>阿扎提巴格乡兰干村4组139号</t>
  </si>
  <si>
    <t>阿扎提巴格乡兰干村4组138号</t>
  </si>
  <si>
    <t>阿扎提巴格乡兰干村4组133号</t>
  </si>
  <si>
    <t>阿扎提巴格乡兰干村4组132号</t>
  </si>
  <si>
    <t>653125719000523</t>
  </si>
  <si>
    <t>阿扎提巴格乡兰干村4组129号</t>
  </si>
  <si>
    <t>653125719000508</t>
  </si>
  <si>
    <t>阿扎提巴格乡兰干村4组128号</t>
  </si>
  <si>
    <t>阿扎提巴格乡兰干村4组127号</t>
  </si>
  <si>
    <t>阿扎提巴格乡兰干村4组125号</t>
  </si>
  <si>
    <t>阿扎提巴格乡兰干村4组123号</t>
  </si>
  <si>
    <t>653125719000521</t>
  </si>
  <si>
    <t>阿扎提巴格乡兰干村4组120号</t>
  </si>
  <si>
    <t>大学肄业</t>
  </si>
  <si>
    <t>阿扎提巴格乡兰干村4组110号</t>
  </si>
  <si>
    <t>阿扎提巴格乡兰干村4组109号</t>
  </si>
  <si>
    <t>阿扎提巴格乡兰干村4组101号</t>
  </si>
  <si>
    <t>阿扎提巴格乡兰干村4组071号</t>
  </si>
  <si>
    <t>阿扎提巴格乡兰干村4组067号</t>
  </si>
  <si>
    <t>阿扎提巴格乡兰干村4组063号</t>
  </si>
  <si>
    <t>阿扎提巴格乡兰干村4组062号</t>
  </si>
  <si>
    <t>阿扎提巴格乡兰干村4组040号</t>
  </si>
  <si>
    <t>653125719003940</t>
  </si>
  <si>
    <t>阿扎提巴格乡兰干村4组038号</t>
  </si>
  <si>
    <t>阿扎提巴格乡兰干村4组037号</t>
  </si>
  <si>
    <t>阿扎提巴格乡兰干村4组035号</t>
  </si>
  <si>
    <t>阿扎提巴格乡兰干村4组023号</t>
  </si>
  <si>
    <t>阿扎提巴格乡兰干村4组019号</t>
  </si>
  <si>
    <t>653125719003927</t>
  </si>
  <si>
    <t>阿扎提巴格乡兰干村4组011号</t>
  </si>
  <si>
    <t>阿扎提巴格乡兰干村4组010号</t>
  </si>
  <si>
    <t>653125719003612</t>
  </si>
  <si>
    <t>阿扎提巴格乡兰干村5组1号</t>
  </si>
  <si>
    <t>阿扎提巴格乡兰干村5组</t>
  </si>
  <si>
    <t>653125719003895</t>
  </si>
  <si>
    <t>阿扎提巴格乡兰干村5组98号</t>
  </si>
  <si>
    <t>阿扎提巴格乡兰干村5组95号</t>
  </si>
  <si>
    <t>阿扎提巴格乡兰干村5组90号</t>
  </si>
  <si>
    <t>阿扎提巴格乡兰干村5组82号</t>
  </si>
  <si>
    <t>阿扎提巴格乡兰干村5组250号</t>
  </si>
  <si>
    <t>阿扎提巴格乡兰干村5组33号</t>
  </si>
  <si>
    <t>阿扎提巴格乡兰干村5组299号</t>
  </si>
  <si>
    <t>653125719003112</t>
  </si>
  <si>
    <t>阿扎提巴格乡兰干村5组193号</t>
  </si>
  <si>
    <t>阿扎提巴格乡兰干村5组181号</t>
  </si>
  <si>
    <t>相当小学毕业</t>
  </si>
  <si>
    <t>阿扎提巴格乡兰干村5组176号</t>
  </si>
  <si>
    <t>阿扎提巴格乡兰干村5组108号</t>
  </si>
  <si>
    <t>阿扎提巴格乡兰干村5组078号</t>
  </si>
  <si>
    <t>阿扎提巴格乡兰干村5组029号</t>
  </si>
  <si>
    <t>阿扎提巴格乡兰干村5组27号</t>
  </si>
  <si>
    <t>阿扎提巴格乡兰干村5组23号</t>
  </si>
  <si>
    <t>阿扎提巴格乡兰干村5组228号</t>
  </si>
  <si>
    <t>阿扎提巴格乡兰干村5组225号</t>
  </si>
  <si>
    <t>653125719002992</t>
  </si>
  <si>
    <t>阿扎提巴格乡兰干村5组221号</t>
  </si>
  <si>
    <t>653125719000540</t>
  </si>
  <si>
    <t>阿扎提巴格乡兰干村5组219号</t>
  </si>
  <si>
    <t>653125719002977</t>
  </si>
  <si>
    <t>阿扎提巴格乡兰干村5组214号</t>
  </si>
  <si>
    <t>阿扎提巴格乡兰干村5组213号</t>
  </si>
  <si>
    <t>阿扎提巴格乡兰干村5组211号</t>
  </si>
  <si>
    <t>阿扎提巴格乡兰干村5组207号</t>
  </si>
  <si>
    <t>阿扎提巴格乡兰干村5组206号</t>
  </si>
  <si>
    <t>阿扎提巴格乡兰干村5组204号</t>
  </si>
  <si>
    <t>阿扎提巴格乡兰干村5组203号</t>
  </si>
  <si>
    <t>阿扎提巴格乡兰干村5组202号</t>
  </si>
  <si>
    <t>阿扎提巴格乡兰干村5组201号</t>
  </si>
  <si>
    <t>阿扎提巴格乡兰干村5组199号</t>
  </si>
  <si>
    <t>阿扎提巴格乡兰干村5组198号</t>
  </si>
  <si>
    <t>阿扎提巴格乡兰干村5组197号</t>
  </si>
  <si>
    <t>阿扎提巴格乡兰干村5组195号</t>
  </si>
  <si>
    <t>653125719000563</t>
  </si>
  <si>
    <t>阿扎提巴格乡兰干村5组192号</t>
  </si>
  <si>
    <t>阿扎提巴格乡兰干村5组191号</t>
  </si>
  <si>
    <t>653125719000554</t>
  </si>
  <si>
    <t>阿扎提巴格乡兰干村5组190号</t>
  </si>
  <si>
    <t>阿扎提巴格乡兰干村5组189号</t>
  </si>
  <si>
    <t>653125719000558</t>
  </si>
  <si>
    <t>阿扎提巴格乡兰干村5组188号</t>
  </si>
  <si>
    <t>阿扎提巴格乡兰干村5组186号</t>
  </si>
  <si>
    <t>653125719000570</t>
  </si>
  <si>
    <t>阿扎提巴格乡兰干村5组185号</t>
  </si>
  <si>
    <t>653125719000552</t>
  </si>
  <si>
    <t>阿扎提巴格乡兰干村5组184号</t>
  </si>
  <si>
    <t>阿扎提巴格乡兰干村5组182号</t>
  </si>
  <si>
    <t>653125719000549</t>
  </si>
  <si>
    <t>阿扎提巴格乡兰干村5组178号</t>
  </si>
  <si>
    <t>653125719000553</t>
  </si>
  <si>
    <t>阿扎提巴格乡兰干村5组125号</t>
  </si>
  <si>
    <t>阿扎提巴格乡兰干村5组032号</t>
  </si>
  <si>
    <t>阿扎提巴格乡兰干村5组051号</t>
  </si>
  <si>
    <t>阿扎提巴格乡兰干村5组025号</t>
  </si>
  <si>
    <t>653125719003918</t>
  </si>
  <si>
    <t>阿扎提巴格乡兰干村6组38号</t>
  </si>
  <si>
    <t>阿扎提巴格乡兰干村6组</t>
  </si>
  <si>
    <t>阿扎提巴格乡兰干村6组37号</t>
  </si>
  <si>
    <t>阿扎提巴格乡兰干村6组32号</t>
  </si>
  <si>
    <t>阿扎提巴格乡兰干村6组28号</t>
  </si>
  <si>
    <t>阿扎提巴格乡兰干村6组25号</t>
  </si>
  <si>
    <t>653100000136312</t>
  </si>
  <si>
    <t>阿扎提巴格乡兰干村6组256号</t>
  </si>
  <si>
    <t>阿扎提巴格乡兰干村6组237号</t>
  </si>
  <si>
    <t>阿扎提巴格乡兰干村6组234号</t>
  </si>
  <si>
    <t>阿扎提巴格乡兰干村6组232号</t>
  </si>
  <si>
    <t>653100001602233</t>
  </si>
  <si>
    <t>阿扎提巴格乡兰干村6组229号</t>
  </si>
  <si>
    <t>阿扎提巴格乡兰干村6组224号</t>
  </si>
  <si>
    <t>653125719002393</t>
  </si>
  <si>
    <t>阿扎提巴格乡兰干村6组223号</t>
  </si>
  <si>
    <t>阿扎提巴格乡兰干村6组222号</t>
  </si>
  <si>
    <t>阿扎提巴格乡兰干村6组221号</t>
  </si>
  <si>
    <t>阿扎提巴格乡兰干村6组144号</t>
  </si>
  <si>
    <t>阿扎提巴格乡兰干村6组138号</t>
  </si>
  <si>
    <t>阿扎提巴格乡兰干村6组013号</t>
  </si>
  <si>
    <t>阿扎提巴格乡兰干村6组006号</t>
  </si>
  <si>
    <t>⬛⬛⬛⬛⬛⬛⬛⬛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</si>
</sst>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sz val="10"/>
      <name val="ALKATIP Basma"/>
      <charset val="134"/>
    </font>
    <font>
      <sz val="10"/>
      <color rgb="FF000099"/>
      <name val="宋体"/>
      <charset val="134"/>
    </font>
    <font>
      <sz val="10"/>
      <name val="Arial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Courier New"/>
    </font>
    <font>
      <sz val="10"/>
      <name val="宋体"/>
    </font>
    <font>
      <sz val="10"/>
      <name val="宋体"/>
      <charset val="134"/>
    </font>
    <font>
      <b/>
      <sz val="10"/>
      <name val="宋体"/>
      <charset val="134"/>
    </font>
    <font>
      <sz val="36"/>
      <name val="宋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b/>
      <sz val="11"/>
      <name val="Courier New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9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3678;&#36710;&#21439;&#38463;&#25166;&#29305;&#24052;&#26684;&#38215;&#20848;&#24178;&#65288;7&#65289;&#26449;2019&#24180;&#23500;&#20313;&#21171;&#21160;&#21147;&#36716;&#31227;&#23601;&#19994;&#20154;&#21592;&#33457;&#21517;&#208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06;&#36139;/&#21508;&#31867;&#20449;&#24687;&#21488;&#36134;/&#20840;&#26449;&#21508;&#31867;&#21488;&#36134;/&#24930;&#24615;&#30149;&#12289;&#22320;&#26041;&#30149;&#21488;&#36134;/&#20848;&#24178;&#26449;&#37325;&#30149;&#12289;&#24930;&#24615;&#30149;&#12289;&#22320;&#26041;&#3014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06;&#36139;/&#21508;&#31867;&#20449;&#24687;&#21488;&#36134;/&#20840;&#26449;&#21508;&#31867;&#21488;&#36134;/&#38463;&#25166;&#25552;&#24052;&#26684;&#20065;&#27531;&#30142;&#20154;2018.7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2">
          <cell r="E2" t="str">
            <v>身份证号</v>
          </cell>
          <cell r="F2" t="str">
            <v>年龄</v>
          </cell>
          <cell r="G2" t="str">
            <v>政治面貌</v>
          </cell>
          <cell r="H2" t="str">
            <v>文化程度</v>
          </cell>
          <cell r="I2" t="str">
            <v>是否建档立卡贫困户</v>
          </cell>
          <cell r="J2" t="str">
            <v>乡镇名称</v>
          </cell>
          <cell r="K2" t="str">
            <v>家庭住址</v>
          </cell>
          <cell r="L2" t="str">
            <v>联系方式</v>
          </cell>
          <cell r="M2" t="str">
            <v>就业地点</v>
          </cell>
        </row>
        <row r="3">
          <cell r="E3" t="str">
            <v>653125198001103814</v>
          </cell>
          <cell r="F3" t="str">
            <v>38</v>
          </cell>
          <cell r="G3" t="str">
            <v>群众</v>
          </cell>
          <cell r="H3" t="str">
            <v>初中</v>
          </cell>
          <cell r="I3" t="str">
            <v>否</v>
          </cell>
          <cell r="J3" t="str">
            <v>阿扎特巴格镇</v>
          </cell>
          <cell r="K3" t="str">
            <v>4组127号</v>
          </cell>
          <cell r="L3">
            <v>18799895791</v>
          </cell>
          <cell r="M3" t="str">
            <v>阿瓦提镇砖厂</v>
          </cell>
        </row>
        <row r="4">
          <cell r="E4" t="str">
            <v>653125198107053819</v>
          </cell>
          <cell r="F4" t="str">
            <v>37</v>
          </cell>
          <cell r="G4" t="str">
            <v>党员</v>
          </cell>
          <cell r="H4" t="str">
            <v>初中</v>
          </cell>
          <cell r="I4" t="str">
            <v>否</v>
          </cell>
          <cell r="J4" t="str">
            <v>阿扎特巴格镇</v>
          </cell>
          <cell r="K4" t="str">
            <v>4组155号</v>
          </cell>
          <cell r="L4">
            <v>17881067193</v>
          </cell>
          <cell r="M4" t="str">
            <v>和田地区和田市辅警</v>
          </cell>
        </row>
        <row r="5">
          <cell r="E5" t="str">
            <v>65312519950910381X</v>
          </cell>
          <cell r="F5" t="str">
            <v>23</v>
          </cell>
          <cell r="G5" t="str">
            <v>团员</v>
          </cell>
          <cell r="H5" t="str">
            <v>初中</v>
          </cell>
          <cell r="I5" t="str">
            <v>否</v>
          </cell>
          <cell r="J5" t="str">
            <v>阿扎特巴格镇</v>
          </cell>
          <cell r="K5" t="str">
            <v>1组2号</v>
          </cell>
          <cell r="L5">
            <v>18799536452</v>
          </cell>
          <cell r="M5" t="str">
            <v>莎车县第十中学厨师</v>
          </cell>
        </row>
        <row r="6">
          <cell r="E6" t="str">
            <v>653125199712153812</v>
          </cell>
          <cell r="F6" t="str">
            <v>21</v>
          </cell>
          <cell r="G6" t="str">
            <v>团员</v>
          </cell>
          <cell r="H6" t="str">
            <v>中专</v>
          </cell>
          <cell r="I6" t="str">
            <v>否</v>
          </cell>
          <cell r="J6" t="str">
            <v>阿扎特巴格镇</v>
          </cell>
          <cell r="K6" t="str">
            <v>1组2号</v>
          </cell>
          <cell r="L6">
            <v>18097949094</v>
          </cell>
          <cell r="M6" t="str">
            <v>泽普县英巴扎饭店厨师</v>
          </cell>
        </row>
        <row r="7">
          <cell r="E7" t="str">
            <v>653125199812013825</v>
          </cell>
          <cell r="F7" t="str">
            <v>20</v>
          </cell>
          <cell r="G7" t="str">
            <v>团员</v>
          </cell>
          <cell r="H7" t="str">
            <v>中专</v>
          </cell>
          <cell r="I7" t="str">
            <v>否</v>
          </cell>
          <cell r="J7" t="str">
            <v>阿扎特巴格镇</v>
          </cell>
          <cell r="K7" t="str">
            <v>3组88号</v>
          </cell>
          <cell r="L7">
            <v>18799536452</v>
          </cell>
          <cell r="M7" t="str">
            <v>莎车县第十中学厨师</v>
          </cell>
        </row>
        <row r="8">
          <cell r="E8" t="str">
            <v>653125198007123816</v>
          </cell>
          <cell r="F8" t="str">
            <v>38</v>
          </cell>
          <cell r="G8" t="str">
            <v>群众</v>
          </cell>
          <cell r="H8" t="str">
            <v>小学</v>
          </cell>
          <cell r="I8" t="str">
            <v>否</v>
          </cell>
          <cell r="J8" t="str">
            <v>阿扎特巴格镇</v>
          </cell>
          <cell r="K8" t="str">
            <v>1组65号</v>
          </cell>
          <cell r="L8" t="str">
            <v>1527612464</v>
          </cell>
          <cell r="M8" t="str">
            <v>库尔勒</v>
          </cell>
        </row>
        <row r="9">
          <cell r="E9" t="str">
            <v>65312519960304342X</v>
          </cell>
          <cell r="F9" t="str">
            <v>23</v>
          </cell>
          <cell r="G9" t="str">
            <v>团员</v>
          </cell>
          <cell r="H9" t="str">
            <v>初中</v>
          </cell>
          <cell r="I9" t="str">
            <v>否</v>
          </cell>
          <cell r="J9" t="str">
            <v>阿扎特巴格镇</v>
          </cell>
          <cell r="K9" t="str">
            <v>6组38号</v>
          </cell>
          <cell r="L9" t="str">
            <v>15276959172</v>
          </cell>
          <cell r="M9" t="str">
            <v>阿斯兰巴格莎翔木业公司</v>
          </cell>
        </row>
        <row r="10">
          <cell r="E10" t="str">
            <v>653125199704153812</v>
          </cell>
          <cell r="F10" t="str">
            <v>21</v>
          </cell>
          <cell r="G10" t="str">
            <v>团员</v>
          </cell>
          <cell r="H10" t="str">
            <v>初中</v>
          </cell>
          <cell r="I10" t="str">
            <v>否</v>
          </cell>
          <cell r="J10" t="str">
            <v>阿扎特巴格镇</v>
          </cell>
          <cell r="K10" t="str">
            <v>5组206号</v>
          </cell>
          <cell r="L10" t="str">
            <v>17690178368</v>
          </cell>
          <cell r="M10" t="str">
            <v>阿扎特巴格镇YAMAHA摩托车修理店</v>
          </cell>
        </row>
        <row r="11">
          <cell r="E11" t="str">
            <v>653125199107063819</v>
          </cell>
          <cell r="F11" t="str">
            <v>28</v>
          </cell>
          <cell r="G11" t="str">
            <v>群众</v>
          </cell>
          <cell r="H11" t="str">
            <v>初中</v>
          </cell>
          <cell r="I11" t="str">
            <v>否</v>
          </cell>
          <cell r="J11" t="str">
            <v>阿扎特巴格镇</v>
          </cell>
          <cell r="K11" t="str">
            <v>3组155号</v>
          </cell>
          <cell r="L11" t="str">
            <v>15001555051</v>
          </cell>
          <cell r="M11" t="str">
            <v>阿扎特巴格镇货车轮胎修理店</v>
          </cell>
        </row>
        <row r="12">
          <cell r="E12" t="str">
            <v>653125198308053815</v>
          </cell>
          <cell r="F12" t="str">
            <v>35</v>
          </cell>
          <cell r="G12" t="str">
            <v>群众</v>
          </cell>
          <cell r="H12" t="str">
            <v>初中</v>
          </cell>
          <cell r="I12" t="str">
            <v>否</v>
          </cell>
          <cell r="J12" t="str">
            <v>阿扎特巴格镇</v>
          </cell>
          <cell r="K12" t="str">
            <v>4组185号</v>
          </cell>
          <cell r="L12">
            <v>13565395873</v>
          </cell>
          <cell r="M12" t="str">
            <v>库尔勒</v>
          </cell>
        </row>
        <row r="13">
          <cell r="E13" t="str">
            <v>653125199204173817</v>
          </cell>
          <cell r="F13" t="str">
            <v>27</v>
          </cell>
          <cell r="G13" t="str">
            <v>群众</v>
          </cell>
          <cell r="H13" t="str">
            <v>初中</v>
          </cell>
          <cell r="I13" t="str">
            <v>否</v>
          </cell>
          <cell r="J13" t="str">
            <v>阿扎特巴格镇</v>
          </cell>
          <cell r="K13" t="str">
            <v>2组005号</v>
          </cell>
          <cell r="L13">
            <v>15894060824</v>
          </cell>
          <cell r="M13" t="str">
            <v>阿扎特巴格镇水局</v>
          </cell>
        </row>
        <row r="14">
          <cell r="E14" t="str">
            <v>653125198609163815</v>
          </cell>
          <cell r="F14" t="str">
            <v>31</v>
          </cell>
          <cell r="G14" t="str">
            <v>群众</v>
          </cell>
          <cell r="H14" t="str">
            <v>初中</v>
          </cell>
          <cell r="I14" t="str">
            <v>否</v>
          </cell>
          <cell r="J14" t="str">
            <v>阿扎特巴格镇</v>
          </cell>
          <cell r="K14" t="str">
            <v>3组044号</v>
          </cell>
          <cell r="L14">
            <v>13779884507</v>
          </cell>
          <cell r="M14" t="str">
            <v>阿斯兰巴格莎翔木业公司</v>
          </cell>
        </row>
        <row r="15">
          <cell r="E15" t="str">
            <v>653125199102043827</v>
          </cell>
          <cell r="F15" t="str">
            <v>27</v>
          </cell>
          <cell r="G15" t="str">
            <v>群众</v>
          </cell>
          <cell r="H15" t="str">
            <v>初中</v>
          </cell>
          <cell r="I15" t="str">
            <v>否</v>
          </cell>
          <cell r="J15" t="str">
            <v>阿扎特巴格镇</v>
          </cell>
          <cell r="K15" t="str">
            <v>4组166号</v>
          </cell>
          <cell r="L15">
            <v>15894013929</v>
          </cell>
          <cell r="M15" t="str">
            <v>阿斯兰巴格莎翔木业公司</v>
          </cell>
        </row>
        <row r="16">
          <cell r="E16" t="str">
            <v>653125198908103839</v>
          </cell>
          <cell r="F16" t="str">
            <v>29</v>
          </cell>
          <cell r="G16" t="str">
            <v>群众</v>
          </cell>
          <cell r="H16" t="str">
            <v>初中</v>
          </cell>
          <cell r="I16" t="str">
            <v>否</v>
          </cell>
          <cell r="J16" t="str">
            <v>阿扎特巴格镇</v>
          </cell>
          <cell r="K16" t="str">
            <v>5组104号</v>
          </cell>
          <cell r="L16">
            <v>1899089763</v>
          </cell>
          <cell r="M16" t="str">
            <v>库尔勒</v>
          </cell>
        </row>
        <row r="17">
          <cell r="E17" t="str">
            <v>653125199706223810</v>
          </cell>
          <cell r="F17" t="str">
            <v>21</v>
          </cell>
          <cell r="G17" t="str">
            <v>团员</v>
          </cell>
          <cell r="H17" t="str">
            <v>初中</v>
          </cell>
          <cell r="I17" t="str">
            <v>否</v>
          </cell>
          <cell r="J17" t="str">
            <v>阿扎特巴格镇</v>
          </cell>
          <cell r="K17" t="str">
            <v>4组161号</v>
          </cell>
          <cell r="L17">
            <v>15001461323</v>
          </cell>
          <cell r="M17" t="str">
            <v>阿斯兰巴格莎翔木业公司</v>
          </cell>
        </row>
        <row r="18">
          <cell r="E18" t="str">
            <v>653125197707203812</v>
          </cell>
          <cell r="F18" t="str">
            <v>41</v>
          </cell>
          <cell r="G18" t="str">
            <v>群众</v>
          </cell>
          <cell r="H18" t="str">
            <v>小学</v>
          </cell>
          <cell r="I18" t="str">
            <v>否</v>
          </cell>
          <cell r="J18" t="str">
            <v>阿扎特巴格镇</v>
          </cell>
          <cell r="K18" t="str">
            <v>2组013号</v>
          </cell>
          <cell r="L18">
            <v>18299872895</v>
          </cell>
          <cell r="M18" t="str">
            <v>阿斯兰巴格莎翔木业公司</v>
          </cell>
        </row>
        <row r="19">
          <cell r="E19" t="str">
            <v>653125199904103836</v>
          </cell>
          <cell r="F19" t="str">
            <v>19</v>
          </cell>
          <cell r="G19" t="str">
            <v>团员</v>
          </cell>
          <cell r="H19" t="str">
            <v>初中</v>
          </cell>
          <cell r="I19" t="str">
            <v>否</v>
          </cell>
          <cell r="J19" t="str">
            <v>阿扎特巴格镇</v>
          </cell>
          <cell r="K19" t="str">
            <v>6组223号</v>
          </cell>
          <cell r="L19">
            <v>17899275142</v>
          </cell>
          <cell r="M19" t="str">
            <v>库尔勒</v>
          </cell>
        </row>
        <row r="20">
          <cell r="E20" t="str">
            <v>653125197504153827</v>
          </cell>
          <cell r="F20" t="str">
            <v>43</v>
          </cell>
          <cell r="G20" t="str">
            <v>群众</v>
          </cell>
          <cell r="H20" t="str">
            <v>初中</v>
          </cell>
          <cell r="I20" t="str">
            <v>否</v>
          </cell>
          <cell r="J20" t="str">
            <v>阿扎特巴格镇</v>
          </cell>
          <cell r="K20" t="str">
            <v>2组013号</v>
          </cell>
          <cell r="L20">
            <v>18299872895</v>
          </cell>
          <cell r="M20" t="str">
            <v>阿斯兰巴格莎翔木业公司</v>
          </cell>
        </row>
        <row r="21">
          <cell r="E21" t="str">
            <v>653125198704163813</v>
          </cell>
          <cell r="F21" t="str">
            <v>32</v>
          </cell>
          <cell r="G21" t="str">
            <v>群众</v>
          </cell>
          <cell r="H21" t="str">
            <v>初中</v>
          </cell>
          <cell r="I21" t="str">
            <v>否</v>
          </cell>
          <cell r="J21" t="str">
            <v>阿扎特巴格镇</v>
          </cell>
          <cell r="K21" t="str">
            <v>5组23号</v>
          </cell>
          <cell r="L21">
            <v>13239707002</v>
          </cell>
          <cell r="M21" t="str">
            <v>阿扎特巴格镇兰干村拉瓦丹管地</v>
          </cell>
        </row>
        <row r="22">
          <cell r="E22" t="str">
            <v>653125198610183821</v>
          </cell>
          <cell r="F22" t="str">
            <v>33</v>
          </cell>
          <cell r="G22" t="str">
            <v>群众</v>
          </cell>
          <cell r="H22" t="str">
            <v>初中</v>
          </cell>
          <cell r="I22" t="str">
            <v>否</v>
          </cell>
          <cell r="J22" t="str">
            <v>阿扎特巴格镇</v>
          </cell>
          <cell r="K22" t="str">
            <v>4组071号</v>
          </cell>
          <cell r="L22">
            <v>13779739112</v>
          </cell>
          <cell r="M22" t="str">
            <v>阿斯兰巴格莎翔木业公司</v>
          </cell>
        </row>
        <row r="23">
          <cell r="E23" t="str">
            <v>65312519751020343X</v>
          </cell>
          <cell r="F23" t="str">
            <v>43</v>
          </cell>
          <cell r="G23" t="str">
            <v>群众</v>
          </cell>
          <cell r="H23" t="str">
            <v>小学</v>
          </cell>
          <cell r="I23" t="str">
            <v>否</v>
          </cell>
          <cell r="J23" t="str">
            <v>阿扎特巴格镇</v>
          </cell>
          <cell r="K23" t="str">
            <v>1组</v>
          </cell>
          <cell r="L23">
            <v>1524958024</v>
          </cell>
          <cell r="M23" t="str">
            <v>阿斯兰巴格莎翔木业公司</v>
          </cell>
        </row>
        <row r="24">
          <cell r="E24" t="str">
            <v>653125197001063838</v>
          </cell>
          <cell r="F24" t="str">
            <v>48</v>
          </cell>
          <cell r="G24" t="str">
            <v>群众</v>
          </cell>
          <cell r="H24" t="str">
            <v>小学</v>
          </cell>
          <cell r="I24" t="str">
            <v>否</v>
          </cell>
          <cell r="J24" t="str">
            <v>阿扎特巴格镇</v>
          </cell>
          <cell r="K24" t="str">
            <v>4组171号</v>
          </cell>
          <cell r="L24">
            <v>15770138743</v>
          </cell>
          <cell r="M24" t="str">
            <v>阿扎特巴格镇兰干村拉瓦丹管地</v>
          </cell>
        </row>
        <row r="25">
          <cell r="E25" t="str">
            <v>653125199007203810</v>
          </cell>
          <cell r="F25" t="str">
            <v>28</v>
          </cell>
          <cell r="G25" t="str">
            <v>群众</v>
          </cell>
          <cell r="H25" t="str">
            <v>初中</v>
          </cell>
          <cell r="I25" t="str">
            <v>否</v>
          </cell>
          <cell r="J25" t="str">
            <v>阿扎特巴格镇</v>
          </cell>
          <cell r="K25" t="str">
            <v>3组072号</v>
          </cell>
          <cell r="L25">
            <v>15276068286</v>
          </cell>
          <cell r="M25" t="str">
            <v>库尔勒</v>
          </cell>
        </row>
        <row r="26">
          <cell r="E26" t="str">
            <v>65312519861205381X</v>
          </cell>
          <cell r="F26" t="str">
            <v>33</v>
          </cell>
          <cell r="G26" t="str">
            <v>群众</v>
          </cell>
          <cell r="H26" t="str">
            <v>初中</v>
          </cell>
          <cell r="I26" t="str">
            <v>否</v>
          </cell>
          <cell r="J26" t="str">
            <v>阿扎特巴格镇</v>
          </cell>
          <cell r="K26" t="str">
            <v>5组6号</v>
          </cell>
          <cell r="L26">
            <v>18799559435</v>
          </cell>
          <cell r="M26" t="str">
            <v>阿扎特巴格镇</v>
          </cell>
        </row>
        <row r="27">
          <cell r="E27" t="str">
            <v>653125197803143813</v>
          </cell>
          <cell r="F27" t="str">
            <v>40</v>
          </cell>
          <cell r="G27" t="str">
            <v>群众</v>
          </cell>
          <cell r="H27" t="str">
            <v>初中</v>
          </cell>
          <cell r="I27" t="str">
            <v>否</v>
          </cell>
          <cell r="J27" t="str">
            <v>阿扎特巴格镇</v>
          </cell>
          <cell r="K27" t="str">
            <v>4组187号</v>
          </cell>
          <cell r="L27">
            <v>18009981004</v>
          </cell>
          <cell r="M27" t="str">
            <v>库尔勒</v>
          </cell>
        </row>
        <row r="28">
          <cell r="E28" t="str">
            <v>653125198008203818</v>
          </cell>
          <cell r="F28" t="str">
            <v>38</v>
          </cell>
          <cell r="G28" t="str">
            <v>群众</v>
          </cell>
          <cell r="H28" t="str">
            <v>初中</v>
          </cell>
          <cell r="I28" t="str">
            <v>否</v>
          </cell>
          <cell r="J28" t="str">
            <v>阿扎特巴格镇</v>
          </cell>
          <cell r="K28" t="str">
            <v>2组007号</v>
          </cell>
          <cell r="L28">
            <v>15999304472</v>
          </cell>
          <cell r="M28" t="str">
            <v>阿斯兰巴格莎翔木业公司</v>
          </cell>
        </row>
        <row r="29">
          <cell r="E29" t="str">
            <v>653125199912033823</v>
          </cell>
          <cell r="F29" t="str">
            <v>19</v>
          </cell>
          <cell r="G29" t="str">
            <v>团员</v>
          </cell>
          <cell r="H29" t="str">
            <v>中专</v>
          </cell>
          <cell r="I29" t="str">
            <v>否</v>
          </cell>
          <cell r="J29" t="str">
            <v>阿扎特巴格镇</v>
          </cell>
          <cell r="K29" t="str">
            <v>2组51号</v>
          </cell>
          <cell r="L29">
            <v>15699469014</v>
          </cell>
          <cell r="M29" t="str">
            <v>阿斯兰巴格莎翔木业公司</v>
          </cell>
        </row>
        <row r="30">
          <cell r="E30" t="str">
            <v>65312520010123382X</v>
          </cell>
          <cell r="F30" t="str">
            <v>18</v>
          </cell>
          <cell r="G30" t="str">
            <v>团员</v>
          </cell>
          <cell r="H30" t="str">
            <v>中专</v>
          </cell>
          <cell r="I30" t="str">
            <v>否</v>
          </cell>
          <cell r="J30" t="str">
            <v>阿扎特巴格镇</v>
          </cell>
          <cell r="K30" t="str">
            <v>3组</v>
          </cell>
          <cell r="L30">
            <v>15569129690</v>
          </cell>
          <cell r="M30" t="str">
            <v>阿斯兰巴格莎翔木业公司</v>
          </cell>
        </row>
        <row r="31">
          <cell r="E31" t="str">
            <v>65312519990721382X</v>
          </cell>
          <cell r="F31" t="str">
            <v>19</v>
          </cell>
          <cell r="G31" t="str">
            <v>团员</v>
          </cell>
          <cell r="H31" t="str">
            <v>中专</v>
          </cell>
          <cell r="I31" t="str">
            <v>否</v>
          </cell>
          <cell r="J31" t="str">
            <v>阿扎特巴格镇</v>
          </cell>
          <cell r="K31" t="str">
            <v>4组156号</v>
          </cell>
          <cell r="L31">
            <v>15699472907</v>
          </cell>
          <cell r="M31" t="str">
            <v>阿斯兰巴格莎翔木业公司</v>
          </cell>
        </row>
        <row r="32">
          <cell r="E32" t="str">
            <v>653125198210093827</v>
          </cell>
          <cell r="F32" t="str">
            <v>36</v>
          </cell>
          <cell r="G32" t="str">
            <v>群众</v>
          </cell>
          <cell r="H32" t="str">
            <v>初中</v>
          </cell>
          <cell r="I32" t="str">
            <v>否</v>
          </cell>
          <cell r="J32" t="str">
            <v>阿扎特巴格镇</v>
          </cell>
          <cell r="K32" t="str">
            <v>3组008号</v>
          </cell>
          <cell r="L32">
            <v>15276933013</v>
          </cell>
          <cell r="M32" t="str">
            <v>阿瓦提镇砖厂</v>
          </cell>
        </row>
        <row r="33">
          <cell r="E33" t="str">
            <v>653125198001103822</v>
          </cell>
          <cell r="F33" t="str">
            <v>38</v>
          </cell>
          <cell r="G33" t="str">
            <v>群众</v>
          </cell>
          <cell r="H33" t="str">
            <v>初中</v>
          </cell>
          <cell r="I33" t="str">
            <v>否</v>
          </cell>
          <cell r="J33" t="str">
            <v>阿扎特巴格镇</v>
          </cell>
          <cell r="K33" t="str">
            <v>4组127号</v>
          </cell>
          <cell r="L33">
            <v>18799895791</v>
          </cell>
          <cell r="M33" t="str">
            <v>阿瓦提镇砖厂</v>
          </cell>
        </row>
        <row r="34">
          <cell r="E34" t="str">
            <v>653125198511133837</v>
          </cell>
          <cell r="F34" t="str">
            <v>33</v>
          </cell>
          <cell r="G34" t="str">
            <v>群众</v>
          </cell>
          <cell r="H34" t="str">
            <v>初中</v>
          </cell>
          <cell r="I34" t="str">
            <v>否</v>
          </cell>
          <cell r="J34" t="str">
            <v>阿扎特巴格镇</v>
          </cell>
          <cell r="K34" t="str">
            <v>3组69号</v>
          </cell>
          <cell r="L34">
            <v>15739168627</v>
          </cell>
          <cell r="M34" t="str">
            <v>库尔勒</v>
          </cell>
        </row>
        <row r="35">
          <cell r="E35" t="str">
            <v>653125198709123810</v>
          </cell>
          <cell r="F35" t="str">
            <v>31</v>
          </cell>
          <cell r="G35" t="str">
            <v>群众</v>
          </cell>
          <cell r="H35" t="str">
            <v>初中</v>
          </cell>
          <cell r="I35" t="str">
            <v>否</v>
          </cell>
          <cell r="J35" t="str">
            <v>阿扎特巴格镇</v>
          </cell>
          <cell r="K35" t="str">
            <v>3组071号</v>
          </cell>
          <cell r="L35">
            <v>18399627160</v>
          </cell>
          <cell r="M35" t="str">
            <v>库尔勒</v>
          </cell>
        </row>
        <row r="36">
          <cell r="E36" t="str">
            <v>653125196901073818</v>
          </cell>
          <cell r="F36" t="str">
            <v>50</v>
          </cell>
          <cell r="G36" t="str">
            <v>群众</v>
          </cell>
          <cell r="H36" t="str">
            <v>小学</v>
          </cell>
          <cell r="I36" t="str">
            <v>否</v>
          </cell>
          <cell r="J36" t="str">
            <v>阿扎特巴格镇</v>
          </cell>
          <cell r="K36" t="str">
            <v>4组186号</v>
          </cell>
          <cell r="L36">
            <v>13999635701</v>
          </cell>
          <cell r="M36" t="str">
            <v>阿斯兰巴格莎翔木业公司</v>
          </cell>
        </row>
        <row r="37">
          <cell r="E37" t="str">
            <v>653125199010253819</v>
          </cell>
          <cell r="F37" t="str">
            <v>28</v>
          </cell>
          <cell r="G37" t="str">
            <v>群众</v>
          </cell>
          <cell r="H37" t="str">
            <v>初中</v>
          </cell>
          <cell r="I37" t="str">
            <v>否</v>
          </cell>
          <cell r="J37" t="str">
            <v>阿扎特巴格镇</v>
          </cell>
          <cell r="K37" t="str">
            <v>1组18号</v>
          </cell>
          <cell r="L37">
            <v>17799486775</v>
          </cell>
          <cell r="M37" t="str">
            <v>阿斯兰巴格莎翔木业公司</v>
          </cell>
        </row>
        <row r="38">
          <cell r="E38" t="str">
            <v>653125198508153482</v>
          </cell>
          <cell r="F38" t="str">
            <v>33</v>
          </cell>
          <cell r="G38" t="str">
            <v>群众</v>
          </cell>
          <cell r="H38" t="str">
            <v>初中</v>
          </cell>
          <cell r="I38" t="str">
            <v>否</v>
          </cell>
          <cell r="J38" t="str">
            <v>阿扎特巴格镇</v>
          </cell>
          <cell r="K38" t="str">
            <v>1组18号</v>
          </cell>
          <cell r="L38">
            <v>17799486775</v>
          </cell>
          <cell r="M38" t="str">
            <v>阿斯兰巴格莎翔木业公司</v>
          </cell>
        </row>
        <row r="39">
          <cell r="E39" t="str">
            <v>653125198406283817</v>
          </cell>
          <cell r="F39" t="str">
            <v>32</v>
          </cell>
          <cell r="G39" t="str">
            <v>群众</v>
          </cell>
          <cell r="H39" t="str">
            <v>初中</v>
          </cell>
          <cell r="I39" t="str">
            <v>否</v>
          </cell>
          <cell r="J39" t="str">
            <v>阿扎特巴格镇</v>
          </cell>
          <cell r="K39" t="str">
            <v>1组2号</v>
          </cell>
          <cell r="L39">
            <v>18299867541</v>
          </cell>
          <cell r="M39" t="str">
            <v>阿斯兰巴格莎翔木业公司</v>
          </cell>
        </row>
        <row r="40">
          <cell r="E40" t="str">
            <v>65312519760520382X</v>
          </cell>
          <cell r="F40" t="str">
            <v>42</v>
          </cell>
          <cell r="G40" t="str">
            <v>群众</v>
          </cell>
          <cell r="H40" t="str">
            <v>初中</v>
          </cell>
          <cell r="I40" t="str">
            <v>否</v>
          </cell>
          <cell r="J40" t="str">
            <v>阿扎特巴格镇</v>
          </cell>
          <cell r="K40" t="str">
            <v>1组3号</v>
          </cell>
          <cell r="L40">
            <v>15199808772</v>
          </cell>
          <cell r="M40" t="str">
            <v>阿斯兰巴格莎翔木业公司</v>
          </cell>
        </row>
        <row r="41">
          <cell r="E41" t="str">
            <v>653125196905033813</v>
          </cell>
          <cell r="F41" t="str">
            <v>50</v>
          </cell>
          <cell r="G41" t="str">
            <v>群众</v>
          </cell>
          <cell r="H41" t="str">
            <v>初中</v>
          </cell>
          <cell r="I41" t="str">
            <v>否</v>
          </cell>
          <cell r="J41" t="str">
            <v>阿扎特巴格镇</v>
          </cell>
          <cell r="K41" t="str">
            <v>1组5号</v>
          </cell>
          <cell r="L41">
            <v>18399445921</v>
          </cell>
          <cell r="M41" t="str">
            <v>库尔勒</v>
          </cell>
        </row>
        <row r="42">
          <cell r="E42" t="str">
            <v>653125199207203815</v>
          </cell>
          <cell r="F42" t="str">
            <v>26</v>
          </cell>
          <cell r="G42" t="str">
            <v>团员</v>
          </cell>
          <cell r="H42" t="str">
            <v>初中</v>
          </cell>
          <cell r="I42" t="str">
            <v>否</v>
          </cell>
          <cell r="J42" t="str">
            <v>阿扎特巴格镇</v>
          </cell>
          <cell r="K42" t="str">
            <v>1组3号</v>
          </cell>
          <cell r="L42">
            <v>13565669453</v>
          </cell>
          <cell r="M42" t="str">
            <v>阿斯兰巴格莎翔木业公司</v>
          </cell>
        </row>
        <row r="43">
          <cell r="E43" t="str">
            <v>653125199312173822</v>
          </cell>
          <cell r="F43" t="str">
            <v>25</v>
          </cell>
          <cell r="G43" t="str">
            <v>团员</v>
          </cell>
          <cell r="H43" t="str">
            <v>初中</v>
          </cell>
          <cell r="I43" t="str">
            <v>否</v>
          </cell>
          <cell r="J43" t="str">
            <v>阿扎特巴格镇</v>
          </cell>
          <cell r="K43" t="str">
            <v>1组13号</v>
          </cell>
          <cell r="L43">
            <v>15292939985</v>
          </cell>
          <cell r="M43" t="str">
            <v>库尔勒</v>
          </cell>
        </row>
        <row r="44">
          <cell r="E44" t="str">
            <v>653125197504123820</v>
          </cell>
          <cell r="F44" t="str">
            <v>47</v>
          </cell>
          <cell r="G44" t="str">
            <v>群众</v>
          </cell>
          <cell r="H44" t="str">
            <v>初中</v>
          </cell>
          <cell r="I44" t="str">
            <v>否</v>
          </cell>
          <cell r="J44" t="str">
            <v>阿扎特巴格镇</v>
          </cell>
          <cell r="K44" t="str">
            <v>1组29号</v>
          </cell>
          <cell r="L44">
            <v>18742807331</v>
          </cell>
          <cell r="M44" t="str">
            <v>阿斯兰巴格莎翔木业公司</v>
          </cell>
        </row>
        <row r="45">
          <cell r="E45" t="str">
            <v>653125198608253819</v>
          </cell>
          <cell r="F45" t="str">
            <v>32</v>
          </cell>
          <cell r="G45" t="str">
            <v>群众</v>
          </cell>
          <cell r="H45" t="str">
            <v>初中</v>
          </cell>
          <cell r="I45" t="str">
            <v>否</v>
          </cell>
          <cell r="J45" t="str">
            <v>阿扎特巴格镇</v>
          </cell>
          <cell r="K45" t="str">
            <v>5组193号</v>
          </cell>
          <cell r="L45">
            <v>13579315679</v>
          </cell>
          <cell r="M45" t="str">
            <v>库尔勒</v>
          </cell>
        </row>
        <row r="46">
          <cell r="E46" t="str">
            <v>653125199001033830</v>
          </cell>
          <cell r="F46" t="str">
            <v>28</v>
          </cell>
          <cell r="G46" t="str">
            <v>群众</v>
          </cell>
          <cell r="H46" t="str">
            <v>初中</v>
          </cell>
          <cell r="I46" t="str">
            <v>否</v>
          </cell>
          <cell r="J46" t="str">
            <v>阿扎特巴格镇</v>
          </cell>
          <cell r="K46" t="str">
            <v>5组198号</v>
          </cell>
          <cell r="L46">
            <v>18040982382</v>
          </cell>
          <cell r="M46" t="str">
            <v>阿扎特巴格镇开商店</v>
          </cell>
        </row>
        <row r="47">
          <cell r="E47" t="str">
            <v>653125197302203443</v>
          </cell>
          <cell r="F47" t="str">
            <v>45</v>
          </cell>
          <cell r="G47" t="str">
            <v>群众</v>
          </cell>
          <cell r="H47" t="str">
            <v>初中</v>
          </cell>
          <cell r="I47" t="str">
            <v>否</v>
          </cell>
          <cell r="J47" t="str">
            <v>阿扎特巴格镇</v>
          </cell>
          <cell r="K47" t="str">
            <v>4组83号</v>
          </cell>
          <cell r="L47">
            <v>15770102593</v>
          </cell>
          <cell r="M47" t="str">
            <v>阿扎提巴格镇兰干村拉瓦丹管地</v>
          </cell>
        </row>
        <row r="48">
          <cell r="E48" t="str">
            <v>653125198409023818</v>
          </cell>
          <cell r="F48" t="str">
            <v>35</v>
          </cell>
          <cell r="G48" t="str">
            <v>群众</v>
          </cell>
          <cell r="H48" t="str">
            <v>初中</v>
          </cell>
          <cell r="I48" t="str">
            <v>否</v>
          </cell>
          <cell r="J48" t="str">
            <v>阿扎特巴格镇</v>
          </cell>
          <cell r="K48" t="str">
            <v>4组82号</v>
          </cell>
          <cell r="L48" t="str">
            <v>13565760590</v>
          </cell>
          <cell r="M48" t="str">
            <v>兰干村开店</v>
          </cell>
        </row>
        <row r="49">
          <cell r="E49" t="str">
            <v>653125197102153824</v>
          </cell>
          <cell r="F49" t="str">
            <v>48</v>
          </cell>
          <cell r="G49" t="str">
            <v>群众</v>
          </cell>
          <cell r="H49" t="str">
            <v>初中</v>
          </cell>
          <cell r="I49" t="str">
            <v>否</v>
          </cell>
          <cell r="J49" t="str">
            <v>阿扎特巴格镇</v>
          </cell>
          <cell r="K49" t="str">
            <v>3组103号</v>
          </cell>
          <cell r="L49" t="str">
            <v>18199560704</v>
          </cell>
          <cell r="M49" t="str">
            <v>兰干村开店</v>
          </cell>
        </row>
        <row r="50">
          <cell r="E50" t="str">
            <v>653125198602194029</v>
          </cell>
          <cell r="F50">
            <v>32</v>
          </cell>
          <cell r="G50" t="str">
            <v>群众</v>
          </cell>
          <cell r="H50" t="str">
            <v>小学</v>
          </cell>
          <cell r="I50" t="str">
            <v>否</v>
          </cell>
          <cell r="J50" t="str">
            <v>阿扎特巴格镇</v>
          </cell>
          <cell r="K50" t="str">
            <v>3组95号</v>
          </cell>
          <cell r="L50">
            <v>17509079268</v>
          </cell>
          <cell r="M50" t="str">
            <v>兰干村开店</v>
          </cell>
        </row>
        <row r="51">
          <cell r="E51" t="str">
            <v>653125198307243828</v>
          </cell>
          <cell r="F51" t="str">
            <v>35</v>
          </cell>
          <cell r="G51" t="str">
            <v>群众</v>
          </cell>
          <cell r="H51" t="str">
            <v>初中</v>
          </cell>
          <cell r="I51" t="str">
            <v>否</v>
          </cell>
          <cell r="J51" t="str">
            <v>阿扎特巴格镇</v>
          </cell>
          <cell r="K51" t="str">
            <v>3组124号</v>
          </cell>
          <cell r="L51" t="str">
            <v>18112365489</v>
          </cell>
          <cell r="M51" t="str">
            <v>兰干村开店</v>
          </cell>
        </row>
        <row r="52">
          <cell r="E52" t="str">
            <v>65312519681001381X</v>
          </cell>
          <cell r="F52" t="str">
            <v>51</v>
          </cell>
          <cell r="G52" t="str">
            <v>群众</v>
          </cell>
          <cell r="H52" t="str">
            <v>初中</v>
          </cell>
          <cell r="I52" t="str">
            <v>否</v>
          </cell>
          <cell r="J52" t="str">
            <v>阿扎特巴格镇</v>
          </cell>
          <cell r="K52" t="str">
            <v>3组88号</v>
          </cell>
          <cell r="L52" t="str">
            <v>15001482391</v>
          </cell>
          <cell r="M52" t="str">
            <v>兰干村管地</v>
          </cell>
        </row>
        <row r="53">
          <cell r="E53" t="str">
            <v>653125197411103839</v>
          </cell>
          <cell r="G53" t="str">
            <v>群众</v>
          </cell>
          <cell r="H53" t="str">
            <v>初中</v>
          </cell>
          <cell r="I53" t="str">
            <v>否</v>
          </cell>
          <cell r="J53" t="str">
            <v>阿扎特巴格镇</v>
          </cell>
          <cell r="K53" t="str">
            <v>4组183号</v>
          </cell>
          <cell r="L53" t="str">
            <v>15026322342</v>
          </cell>
          <cell r="M53" t="str">
            <v>阿扎特巴格镇开店</v>
          </cell>
        </row>
        <row r="54">
          <cell r="E54" t="str">
            <v>653125198908033818</v>
          </cell>
          <cell r="F54" t="str">
            <v>30</v>
          </cell>
          <cell r="G54" t="str">
            <v>群众</v>
          </cell>
          <cell r="H54" t="str">
            <v>初中</v>
          </cell>
          <cell r="I54" t="str">
            <v>否</v>
          </cell>
          <cell r="J54" t="str">
            <v>阿扎特巴格镇</v>
          </cell>
          <cell r="K54" t="str">
            <v>1组48号</v>
          </cell>
          <cell r="L54">
            <v>18299023014</v>
          </cell>
          <cell r="M54" t="str">
            <v>库尔勒</v>
          </cell>
        </row>
        <row r="55">
          <cell r="E55" t="str">
            <v>653125198609103863</v>
          </cell>
          <cell r="F55" t="str">
            <v>33</v>
          </cell>
          <cell r="G55" t="str">
            <v>群众</v>
          </cell>
          <cell r="H55" t="str">
            <v>初中</v>
          </cell>
          <cell r="I55" t="str">
            <v>否</v>
          </cell>
          <cell r="J55" t="str">
            <v>阿扎特巴格镇</v>
          </cell>
          <cell r="K55" t="str">
            <v>1组86号</v>
          </cell>
          <cell r="L55">
            <v>15109047324</v>
          </cell>
          <cell r="M55" t="str">
            <v>阿斯兰巴格莎翔木业公司</v>
          </cell>
        </row>
        <row r="56">
          <cell r="E56" t="str">
            <v>653125199704043840</v>
          </cell>
          <cell r="F56" t="str">
            <v>23</v>
          </cell>
          <cell r="G56" t="str">
            <v>团员</v>
          </cell>
          <cell r="H56" t="str">
            <v>初中</v>
          </cell>
          <cell r="I56" t="str">
            <v>否</v>
          </cell>
          <cell r="J56" t="str">
            <v>阿扎特巴格镇</v>
          </cell>
          <cell r="K56" t="str">
            <v>1组70号</v>
          </cell>
          <cell r="L56">
            <v>15894013168</v>
          </cell>
          <cell r="M56" t="str">
            <v>阿斯兰巴格莎翔木业公司</v>
          </cell>
        </row>
        <row r="57">
          <cell r="E57" t="str">
            <v>653125199106203816</v>
          </cell>
          <cell r="F57" t="str">
            <v>29</v>
          </cell>
          <cell r="G57" t="str">
            <v>党员</v>
          </cell>
          <cell r="H57" t="str">
            <v>初中</v>
          </cell>
          <cell r="I57" t="str">
            <v>否</v>
          </cell>
          <cell r="J57" t="str">
            <v>阿扎特巴格镇</v>
          </cell>
          <cell r="K57" t="str">
            <v>6组37号</v>
          </cell>
          <cell r="L57">
            <v>18999089673</v>
          </cell>
          <cell r="M57" t="str">
            <v>阿斯兰巴格莎翔木业公司</v>
          </cell>
        </row>
        <row r="58">
          <cell r="E58" t="str">
            <v>653125197203242463</v>
          </cell>
          <cell r="F58" t="str">
            <v>46</v>
          </cell>
          <cell r="G58" t="str">
            <v>群众</v>
          </cell>
          <cell r="H58" t="str">
            <v>初中</v>
          </cell>
          <cell r="I58" t="str">
            <v>否</v>
          </cell>
          <cell r="J58" t="str">
            <v>阿扎特巴格镇</v>
          </cell>
          <cell r="K58" t="str">
            <v>4组062号</v>
          </cell>
          <cell r="L58">
            <v>18199521445</v>
          </cell>
          <cell r="M58" t="str">
            <v>阿斯兰巴格莎翔木业公司</v>
          </cell>
        </row>
        <row r="59">
          <cell r="E59" t="str">
            <v>653125197406203827</v>
          </cell>
          <cell r="F59" t="str">
            <v>44</v>
          </cell>
          <cell r="G59" t="str">
            <v>群众</v>
          </cell>
          <cell r="H59" t="str">
            <v>初中</v>
          </cell>
          <cell r="I59" t="str">
            <v>否</v>
          </cell>
          <cell r="J59" t="str">
            <v>阿扎特巴格镇</v>
          </cell>
          <cell r="K59" t="str">
            <v>1组73号</v>
          </cell>
          <cell r="L59">
            <v>15599852437</v>
          </cell>
          <cell r="M59" t="str">
            <v>莎车县</v>
          </cell>
        </row>
        <row r="60">
          <cell r="E60" t="str">
            <v>653125198610153884</v>
          </cell>
          <cell r="G60" t="str">
            <v>党员</v>
          </cell>
          <cell r="H60" t="str">
            <v>初中</v>
          </cell>
          <cell r="I60" t="str">
            <v>否</v>
          </cell>
          <cell r="J60" t="str">
            <v>阿扎特巴格镇</v>
          </cell>
          <cell r="K60" t="str">
            <v>1组052号</v>
          </cell>
          <cell r="L60">
            <v>15739168627</v>
          </cell>
          <cell r="M60" t="str">
            <v>阿斯兰巴格莎翔木业公司</v>
          </cell>
        </row>
        <row r="61">
          <cell r="E61" t="str">
            <v>653125198605203816</v>
          </cell>
          <cell r="G61" t="str">
            <v>群众</v>
          </cell>
          <cell r="H61" t="str">
            <v>初中</v>
          </cell>
          <cell r="I61" t="str">
            <v>否</v>
          </cell>
          <cell r="J61" t="str">
            <v>阿扎特巴格镇</v>
          </cell>
          <cell r="K61" t="str">
            <v>3组116号</v>
          </cell>
          <cell r="L61">
            <v>18399627160</v>
          </cell>
          <cell r="M61" t="str">
            <v>阿扎特巴格镇兰干村管地</v>
          </cell>
        </row>
        <row r="62">
          <cell r="E62" t="str">
            <v>653125197412103814</v>
          </cell>
          <cell r="G62" t="str">
            <v>群众</v>
          </cell>
          <cell r="H62" t="str">
            <v>初中</v>
          </cell>
          <cell r="I62" t="str">
            <v>否</v>
          </cell>
          <cell r="J62" t="str">
            <v>阿扎特巴格镇</v>
          </cell>
          <cell r="K62" t="str">
            <v>4组149号</v>
          </cell>
          <cell r="L62">
            <v>13999635701</v>
          </cell>
          <cell r="M62" t="str">
            <v>阿扎提巴格镇兰干村管地</v>
          </cell>
        </row>
        <row r="63">
          <cell r="E63" t="str">
            <v>653125198406123813</v>
          </cell>
          <cell r="G63" t="str">
            <v>群众</v>
          </cell>
          <cell r="H63" t="str">
            <v>初中</v>
          </cell>
          <cell r="I63" t="str">
            <v>否</v>
          </cell>
          <cell r="J63" t="str">
            <v>阿扎特巴格镇</v>
          </cell>
          <cell r="K63" t="str">
            <v>5组191号</v>
          </cell>
          <cell r="L63">
            <v>17799486775</v>
          </cell>
          <cell r="M63" t="str">
            <v>合作社社长</v>
          </cell>
        </row>
        <row r="64">
          <cell r="E64" t="str">
            <v>653125199103093818</v>
          </cell>
          <cell r="G64" t="str">
            <v>群众</v>
          </cell>
          <cell r="H64" t="str">
            <v>初中</v>
          </cell>
          <cell r="I64" t="str">
            <v>否</v>
          </cell>
          <cell r="J64" t="str">
            <v>阿扎特巴格镇</v>
          </cell>
          <cell r="K64" t="str">
            <v>3组94号</v>
          </cell>
          <cell r="L64">
            <v>15026312254</v>
          </cell>
          <cell r="M64" t="str">
            <v>阿扎提巴格镇兰干村管地</v>
          </cell>
        </row>
        <row r="65">
          <cell r="E65" t="str">
            <v>653125197804243824</v>
          </cell>
          <cell r="G65" t="str">
            <v>群众</v>
          </cell>
          <cell r="H65" t="str">
            <v>初中</v>
          </cell>
          <cell r="I65" t="str">
            <v>否</v>
          </cell>
          <cell r="J65" t="str">
            <v>阿扎特巴格镇</v>
          </cell>
          <cell r="K65" t="str">
            <v>2组35号</v>
          </cell>
          <cell r="L65">
            <v>18299867541</v>
          </cell>
          <cell r="M65" t="str">
            <v>阿扎特巴格镇其迪尔托格拉克村开店</v>
          </cell>
        </row>
        <row r="66">
          <cell r="E66" t="str">
            <v>653125197808203811</v>
          </cell>
          <cell r="G66" t="str">
            <v>群众</v>
          </cell>
          <cell r="H66" t="str">
            <v>初中</v>
          </cell>
          <cell r="I66" t="str">
            <v>否</v>
          </cell>
          <cell r="J66" t="str">
            <v>阿扎特巴格镇</v>
          </cell>
          <cell r="K66" t="str">
            <v>2组34号</v>
          </cell>
          <cell r="L66">
            <v>15894167201</v>
          </cell>
          <cell r="M66" t="str">
            <v>阿扎特巴格镇喀勒帕克墩村开店</v>
          </cell>
        </row>
        <row r="67">
          <cell r="E67" t="str">
            <v>653125199509043829</v>
          </cell>
          <cell r="G67" t="str">
            <v>群众</v>
          </cell>
          <cell r="H67" t="str">
            <v>初中</v>
          </cell>
          <cell r="I67" t="str">
            <v>否</v>
          </cell>
          <cell r="J67" t="str">
            <v>阿扎特巴格镇</v>
          </cell>
          <cell r="K67" t="str">
            <v>3组92号</v>
          </cell>
          <cell r="L67">
            <v>15199808772</v>
          </cell>
          <cell r="M67" t="str">
            <v>阿扎特巴格镇喀勒帕克墩村开店</v>
          </cell>
        </row>
        <row r="68">
          <cell r="E68" t="str">
            <v>653125199409113826</v>
          </cell>
          <cell r="G68" t="str">
            <v>群众</v>
          </cell>
          <cell r="H68" t="str">
            <v>初中</v>
          </cell>
          <cell r="I68" t="str">
            <v>否</v>
          </cell>
          <cell r="J68" t="str">
            <v>阿扎特巴格镇</v>
          </cell>
          <cell r="K68" t="str">
            <v>4组75号</v>
          </cell>
          <cell r="L68">
            <v>18399445921</v>
          </cell>
          <cell r="M68" t="str">
            <v>阿扎特巴格镇喀勒帕克墩村开店</v>
          </cell>
        </row>
        <row r="69">
          <cell r="E69" t="str">
            <v>653125199801033812</v>
          </cell>
          <cell r="G69" t="str">
            <v>群众</v>
          </cell>
          <cell r="H69" t="str">
            <v>初中</v>
          </cell>
          <cell r="I69" t="str">
            <v>否</v>
          </cell>
          <cell r="J69" t="str">
            <v>阿扎特巴格镇</v>
          </cell>
          <cell r="K69" t="str">
            <v>3组026号</v>
          </cell>
          <cell r="L69">
            <v>13565669453</v>
          </cell>
          <cell r="M69" t="str">
            <v>阿扎特巴格镇喀勒帕克墩村食堂厨师</v>
          </cell>
        </row>
        <row r="70">
          <cell r="E70" t="str">
            <v>653125199504123811</v>
          </cell>
          <cell r="G70" t="str">
            <v>群众</v>
          </cell>
          <cell r="H70" t="str">
            <v>初中</v>
          </cell>
          <cell r="I70" t="str">
            <v>否</v>
          </cell>
          <cell r="J70" t="str">
            <v>阿扎特巴格镇</v>
          </cell>
          <cell r="K70" t="str">
            <v>1组16号</v>
          </cell>
          <cell r="L70">
            <v>15292939985</v>
          </cell>
          <cell r="M70" t="str">
            <v>莎车县株拉饭馆厨师</v>
          </cell>
        </row>
        <row r="71">
          <cell r="E71" t="str">
            <v>65312519920105381X</v>
          </cell>
          <cell r="G71" t="str">
            <v>群众</v>
          </cell>
          <cell r="H71" t="str">
            <v>大专</v>
          </cell>
          <cell r="I71" t="str">
            <v>否</v>
          </cell>
          <cell r="J71" t="str">
            <v>阿扎特巴格镇</v>
          </cell>
          <cell r="K71" t="str">
            <v>1组47号</v>
          </cell>
          <cell r="L71">
            <v>15739164759</v>
          </cell>
          <cell r="M71" t="str">
            <v>莎车县利用汽车4S店</v>
          </cell>
        </row>
        <row r="72">
          <cell r="E72" t="str">
            <v>653125199203073822</v>
          </cell>
          <cell r="G72" t="str">
            <v>群众</v>
          </cell>
          <cell r="H72" t="str">
            <v>大专</v>
          </cell>
          <cell r="I72" t="str">
            <v>否</v>
          </cell>
          <cell r="J72" t="str">
            <v>阿扎特巴格镇</v>
          </cell>
          <cell r="K72" t="str">
            <v>1组21号</v>
          </cell>
          <cell r="L72">
            <v>15739164759</v>
          </cell>
          <cell r="M72" t="str">
            <v>阿扎特巴格镇中心幼儿园教师</v>
          </cell>
        </row>
        <row r="73">
          <cell r="E73" t="str">
            <v>653125199105183817</v>
          </cell>
          <cell r="G73" t="str">
            <v>群众</v>
          </cell>
          <cell r="H73" t="str">
            <v>初中</v>
          </cell>
          <cell r="I73" t="str">
            <v>否</v>
          </cell>
          <cell r="J73" t="str">
            <v>阿扎特巴格镇</v>
          </cell>
          <cell r="K73" t="str">
            <v>1组9号</v>
          </cell>
          <cell r="L73">
            <v>18742807331</v>
          </cell>
          <cell r="M73" t="str">
            <v>莎车县保安</v>
          </cell>
        </row>
        <row r="74">
          <cell r="E74" t="str">
            <v>653125198702043818</v>
          </cell>
          <cell r="G74" t="str">
            <v>党员</v>
          </cell>
          <cell r="H74" t="str">
            <v>中专</v>
          </cell>
          <cell r="I74" t="str">
            <v>否</v>
          </cell>
          <cell r="J74" t="str">
            <v>阿扎特巴格镇</v>
          </cell>
          <cell r="K74" t="str">
            <v>2组62号</v>
          </cell>
          <cell r="L74">
            <v>15276068286</v>
          </cell>
          <cell r="M74" t="str">
            <v>莎车县客运站管理员</v>
          </cell>
        </row>
        <row r="75">
          <cell r="E75" t="str">
            <v>653125199501133811</v>
          </cell>
          <cell r="G75" t="str">
            <v>群众</v>
          </cell>
          <cell r="H75" t="str">
            <v>初中</v>
          </cell>
          <cell r="I75" t="str">
            <v>否</v>
          </cell>
          <cell r="J75" t="str">
            <v>阿扎特巴格镇</v>
          </cell>
          <cell r="K75" t="str">
            <v>2组160号</v>
          </cell>
          <cell r="L75">
            <v>15739164759</v>
          </cell>
          <cell r="M75" t="str">
            <v>莎车县保安</v>
          </cell>
        </row>
        <row r="76">
          <cell r="E76" t="str">
            <v>653125199011033826</v>
          </cell>
          <cell r="G76" t="str">
            <v>团员</v>
          </cell>
          <cell r="H76" t="str">
            <v>中专</v>
          </cell>
          <cell r="I76" t="str">
            <v>否</v>
          </cell>
          <cell r="J76" t="str">
            <v>阿扎特巴格镇</v>
          </cell>
          <cell r="K76" t="str">
            <v>2组62号</v>
          </cell>
          <cell r="L76">
            <v>18742807331</v>
          </cell>
        </row>
        <row r="77">
          <cell r="E77" t="str">
            <v>653125197706243812</v>
          </cell>
          <cell r="G77" t="str">
            <v>群众</v>
          </cell>
          <cell r="H77" t="str">
            <v>大专</v>
          </cell>
          <cell r="I77" t="str">
            <v>否</v>
          </cell>
          <cell r="J77" t="str">
            <v>阿扎特巴格镇</v>
          </cell>
          <cell r="K77" t="str">
            <v>3组088号</v>
          </cell>
          <cell r="L77">
            <v>15276068286</v>
          </cell>
          <cell r="M77" t="str">
            <v>阿扎特巴格镇卫生院</v>
          </cell>
        </row>
        <row r="78">
          <cell r="E78" t="str">
            <v>653125198808093821</v>
          </cell>
          <cell r="G78" t="str">
            <v>群众</v>
          </cell>
          <cell r="H78" t="str">
            <v>中专</v>
          </cell>
          <cell r="I78" t="str">
            <v>否</v>
          </cell>
          <cell r="J78" t="str">
            <v>阿扎特巴格镇</v>
          </cell>
          <cell r="K78" t="str">
            <v>3组088号</v>
          </cell>
          <cell r="L78">
            <v>15109989438</v>
          </cell>
          <cell r="M78" t="str">
            <v>阿扎特巴格镇卫生院</v>
          </cell>
        </row>
        <row r="79">
          <cell r="E79" t="str">
            <v>653125198901083812</v>
          </cell>
          <cell r="G79" t="str">
            <v>群众</v>
          </cell>
          <cell r="H79" t="str">
            <v>初中</v>
          </cell>
          <cell r="I79" t="str">
            <v>否</v>
          </cell>
          <cell r="J79" t="str">
            <v>阿扎特巴格镇</v>
          </cell>
          <cell r="K79" t="str">
            <v>1组39号</v>
          </cell>
          <cell r="L79">
            <v>15276035294</v>
          </cell>
          <cell r="M79" t="str">
            <v>北疆环卫</v>
          </cell>
        </row>
        <row r="80">
          <cell r="E80" t="str">
            <v>653125198506093818</v>
          </cell>
          <cell r="G80" t="str">
            <v>群众</v>
          </cell>
          <cell r="H80" t="str">
            <v>初中</v>
          </cell>
          <cell r="I80" t="str">
            <v>否</v>
          </cell>
          <cell r="J80" t="str">
            <v>阿扎特巴格镇</v>
          </cell>
          <cell r="K80" t="str">
            <v>3组59号</v>
          </cell>
          <cell r="L80">
            <v>18799538848</v>
          </cell>
          <cell r="M80" t="str">
            <v>阿扎特巴格镇兰干村拉瓦丹管地</v>
          </cell>
        </row>
        <row r="81">
          <cell r="E81" t="str">
            <v>653125198109033811</v>
          </cell>
          <cell r="G81" t="str">
            <v>党员</v>
          </cell>
          <cell r="H81" t="str">
            <v>初中</v>
          </cell>
          <cell r="I81" t="str">
            <v>否</v>
          </cell>
          <cell r="J81" t="str">
            <v>阿扎特巴格镇</v>
          </cell>
          <cell r="K81" t="str">
            <v>3组84号</v>
          </cell>
          <cell r="L81">
            <v>15599946099</v>
          </cell>
          <cell r="M81" t="str">
            <v>阿扎特巴格镇管林员</v>
          </cell>
        </row>
        <row r="82">
          <cell r="E82" t="str">
            <v>653125198806023811</v>
          </cell>
          <cell r="G82" t="str">
            <v>群众</v>
          </cell>
          <cell r="H82" t="str">
            <v>初中</v>
          </cell>
          <cell r="I82" t="str">
            <v>否</v>
          </cell>
          <cell r="J82" t="str">
            <v>阿扎特巴格镇</v>
          </cell>
          <cell r="K82" t="str">
            <v>4组81号</v>
          </cell>
          <cell r="L82">
            <v>14799487878</v>
          </cell>
          <cell r="M82" t="str">
            <v>阿扎特巴格镇兰干村拉瓦丹管地</v>
          </cell>
        </row>
        <row r="83">
          <cell r="E83" t="str">
            <v>653125198812133822</v>
          </cell>
          <cell r="G83" t="str">
            <v>群众</v>
          </cell>
          <cell r="H83" t="str">
            <v>初中</v>
          </cell>
          <cell r="I83" t="str">
            <v>否</v>
          </cell>
          <cell r="J83" t="str">
            <v>阿扎特巴格镇</v>
          </cell>
          <cell r="K83" t="str">
            <v>4组81号</v>
          </cell>
          <cell r="L83">
            <v>14799487878</v>
          </cell>
          <cell r="M83" t="str">
            <v>阿扎特巴格镇兰干村拉瓦丹管地</v>
          </cell>
        </row>
        <row r="84">
          <cell r="E84" t="str">
            <v>653125197209182828</v>
          </cell>
          <cell r="G84" t="str">
            <v>群众</v>
          </cell>
          <cell r="H84" t="str">
            <v>初中</v>
          </cell>
          <cell r="I84" t="str">
            <v>否</v>
          </cell>
          <cell r="J84" t="str">
            <v>阿扎特巴格镇</v>
          </cell>
          <cell r="K84" t="str">
            <v>1组24号</v>
          </cell>
          <cell r="L84">
            <v>18399629582</v>
          </cell>
          <cell r="M84" t="str">
            <v>阿扎特巴格镇兰干村拉瓦丹管地</v>
          </cell>
        </row>
        <row r="85">
          <cell r="E85" t="str">
            <v>653125198810203815</v>
          </cell>
          <cell r="G85" t="str">
            <v>群众</v>
          </cell>
          <cell r="H85" t="str">
            <v>初中</v>
          </cell>
          <cell r="I85" t="str">
            <v>否</v>
          </cell>
          <cell r="J85" t="str">
            <v>阿扎特巴格镇</v>
          </cell>
          <cell r="K85" t="str">
            <v>2组18号</v>
          </cell>
          <cell r="L85">
            <v>15599943028</v>
          </cell>
          <cell r="M85" t="str">
            <v>阿扎特巴格镇兰干村拉瓦丹管地</v>
          </cell>
        </row>
        <row r="86">
          <cell r="E86" t="str">
            <v>653125198609053843</v>
          </cell>
          <cell r="G86" t="str">
            <v>群众</v>
          </cell>
          <cell r="H86" t="str">
            <v>初中</v>
          </cell>
          <cell r="I86" t="str">
            <v>否</v>
          </cell>
          <cell r="J86" t="str">
            <v>阿扎特巴格镇</v>
          </cell>
          <cell r="K86" t="str">
            <v>2组18号</v>
          </cell>
          <cell r="L86">
            <v>15599943028</v>
          </cell>
          <cell r="M86" t="str">
            <v>阿扎特巴格镇兰干村拉瓦丹管地</v>
          </cell>
        </row>
        <row r="87">
          <cell r="E87" t="str">
            <v>653125198609104065</v>
          </cell>
          <cell r="G87" t="str">
            <v>群众</v>
          </cell>
          <cell r="H87" t="str">
            <v>初中</v>
          </cell>
          <cell r="I87" t="str">
            <v>否</v>
          </cell>
          <cell r="J87" t="str">
            <v>阿扎特巴格镇</v>
          </cell>
          <cell r="K87" t="str">
            <v>2组74号</v>
          </cell>
          <cell r="L87">
            <v>18299623196</v>
          </cell>
          <cell r="M87" t="str">
            <v>阿斯兰巴格莎翔木业公司</v>
          </cell>
        </row>
        <row r="88">
          <cell r="E88" t="str">
            <v>65312519830521402X</v>
          </cell>
          <cell r="G88" t="str">
            <v>群众</v>
          </cell>
          <cell r="H88" t="str">
            <v>初中</v>
          </cell>
          <cell r="I88" t="str">
            <v>否</v>
          </cell>
          <cell r="J88" t="str">
            <v>阿扎特巴格镇</v>
          </cell>
          <cell r="K88" t="str">
            <v>2组66号</v>
          </cell>
          <cell r="L88">
            <v>15739100571</v>
          </cell>
          <cell r="M88" t="str">
            <v>阿斯兰巴格莎翔木业公司</v>
          </cell>
        </row>
        <row r="89">
          <cell r="E89" t="str">
            <v>653125199102213814</v>
          </cell>
          <cell r="G89" t="str">
            <v>群众</v>
          </cell>
          <cell r="H89" t="str">
            <v>初中</v>
          </cell>
          <cell r="I89" t="str">
            <v>否</v>
          </cell>
          <cell r="J89" t="str">
            <v>阿扎特巴格镇</v>
          </cell>
          <cell r="K89" t="str">
            <v>2组73号</v>
          </cell>
          <cell r="L89">
            <v>15109989438</v>
          </cell>
          <cell r="M89" t="str">
            <v>库尔勒</v>
          </cell>
        </row>
        <row r="90">
          <cell r="E90" t="str">
            <v>653125199402274029</v>
          </cell>
          <cell r="G90" t="str">
            <v>群众</v>
          </cell>
          <cell r="H90" t="str">
            <v>初中</v>
          </cell>
          <cell r="I90" t="str">
            <v>否</v>
          </cell>
          <cell r="J90" t="str">
            <v>阿扎特巴格镇</v>
          </cell>
          <cell r="K90" t="str">
            <v>2组73号</v>
          </cell>
          <cell r="L90">
            <v>15109989438</v>
          </cell>
          <cell r="M90" t="str">
            <v>库尔勒</v>
          </cell>
        </row>
        <row r="91">
          <cell r="E91" t="str">
            <v>653125198910103811</v>
          </cell>
          <cell r="G91" t="str">
            <v>群众</v>
          </cell>
          <cell r="H91" t="str">
            <v>初中</v>
          </cell>
          <cell r="I91" t="str">
            <v>否</v>
          </cell>
          <cell r="J91" t="str">
            <v>阿扎特巴格镇</v>
          </cell>
          <cell r="K91" t="str">
            <v>2组58号</v>
          </cell>
          <cell r="L91">
            <v>15276035294</v>
          </cell>
          <cell r="M91" t="str">
            <v>阿斯兰巴格莎翔木业公司</v>
          </cell>
        </row>
        <row r="92">
          <cell r="E92" t="str">
            <v>65312519780211384X</v>
          </cell>
          <cell r="G92" t="str">
            <v>群众</v>
          </cell>
          <cell r="H92" t="str">
            <v>初中</v>
          </cell>
          <cell r="I92" t="str">
            <v>否</v>
          </cell>
          <cell r="J92" t="str">
            <v>阿扎特巴格镇</v>
          </cell>
          <cell r="K92" t="str">
            <v>6组4号</v>
          </cell>
          <cell r="L92">
            <v>18154969458</v>
          </cell>
          <cell r="M92" t="str">
            <v>阿扎特巴格镇兰干村拉瓦丹管地</v>
          </cell>
        </row>
        <row r="93">
          <cell r="E93" t="str">
            <v>653125197003093811</v>
          </cell>
          <cell r="G93" t="str">
            <v>群众</v>
          </cell>
          <cell r="H93" t="str">
            <v>初中</v>
          </cell>
          <cell r="I93" t="str">
            <v>否</v>
          </cell>
          <cell r="J93" t="str">
            <v>阿扎特巴格镇</v>
          </cell>
          <cell r="K93" t="str">
            <v>1组58号</v>
          </cell>
          <cell r="L93">
            <v>18199560701</v>
          </cell>
          <cell r="M93" t="str">
            <v>库尔勒</v>
          </cell>
        </row>
        <row r="94">
          <cell r="E94" t="str">
            <v>653125199208014047</v>
          </cell>
          <cell r="G94" t="str">
            <v>群众</v>
          </cell>
          <cell r="H94" t="str">
            <v>初中</v>
          </cell>
          <cell r="I94" t="str">
            <v>否</v>
          </cell>
          <cell r="J94" t="str">
            <v>阿扎特巴格镇</v>
          </cell>
          <cell r="K94" t="str">
            <v>2组262号</v>
          </cell>
          <cell r="L94">
            <v>18399358439</v>
          </cell>
          <cell r="M94" t="str">
            <v>阿斯兰巴格莎翔木业公司</v>
          </cell>
        </row>
        <row r="95">
          <cell r="E95" t="str">
            <v>653125199206073828</v>
          </cell>
          <cell r="G95" t="str">
            <v>群众</v>
          </cell>
          <cell r="H95" t="str">
            <v>初中</v>
          </cell>
          <cell r="I95" t="str">
            <v>否</v>
          </cell>
          <cell r="J95" t="str">
            <v>阿扎特巴格镇</v>
          </cell>
          <cell r="K95" t="str">
            <v>4组125号</v>
          </cell>
          <cell r="L95">
            <v>18399614627</v>
          </cell>
          <cell r="M95" t="str">
            <v>阿斯兰巴格莎翔木业公司</v>
          </cell>
        </row>
        <row r="96">
          <cell r="E96" t="str">
            <v>653125199411053818</v>
          </cell>
          <cell r="G96" t="str">
            <v>群众</v>
          </cell>
          <cell r="H96" t="str">
            <v>初中</v>
          </cell>
          <cell r="I96" t="str">
            <v>否</v>
          </cell>
          <cell r="J96" t="str">
            <v>阿扎特巴格镇</v>
          </cell>
          <cell r="K96" t="str">
            <v>4组25号</v>
          </cell>
          <cell r="L96">
            <v>18167479164</v>
          </cell>
          <cell r="M96" t="str">
            <v>阿扎特巴格镇兰干村拉瓦丹管地</v>
          </cell>
        </row>
        <row r="97">
          <cell r="E97" t="str">
            <v>653125198509033829</v>
          </cell>
          <cell r="G97" t="str">
            <v>群众</v>
          </cell>
          <cell r="H97" t="str">
            <v>初中</v>
          </cell>
          <cell r="I97" t="str">
            <v>否</v>
          </cell>
          <cell r="J97" t="str">
            <v>阿扎特巴格镇</v>
          </cell>
          <cell r="K97" t="str">
            <v>4组25号</v>
          </cell>
          <cell r="L97">
            <v>18167479164</v>
          </cell>
          <cell r="M97" t="str">
            <v>阿扎特巴格镇兰干村拉瓦丹管地</v>
          </cell>
        </row>
        <row r="98">
          <cell r="E98" t="str">
            <v>653125199806073848</v>
          </cell>
          <cell r="G98" t="str">
            <v>群众</v>
          </cell>
          <cell r="H98" t="str">
            <v>大专</v>
          </cell>
          <cell r="I98" t="str">
            <v>否</v>
          </cell>
          <cell r="J98" t="str">
            <v>阿扎特巴格镇</v>
          </cell>
          <cell r="K98" t="str">
            <v>1组47号</v>
          </cell>
          <cell r="L98" t="str">
            <v>15199895411</v>
          </cell>
          <cell r="M98" t="str">
            <v>喀什移动公司</v>
          </cell>
        </row>
        <row r="99">
          <cell r="E99" t="str">
            <v>653125197205163814</v>
          </cell>
          <cell r="G99" t="str">
            <v>群众</v>
          </cell>
          <cell r="H99" t="str">
            <v>小学</v>
          </cell>
          <cell r="I99" t="str">
            <v>否</v>
          </cell>
          <cell r="J99" t="str">
            <v>阿扎特巴格镇</v>
          </cell>
          <cell r="K99" t="str">
            <v>1组2号</v>
          </cell>
          <cell r="L99">
            <v>18799536452</v>
          </cell>
          <cell r="M99" t="str">
            <v>阿斯兰巴格莎翔木业公司</v>
          </cell>
        </row>
        <row r="100">
          <cell r="E100" t="str">
            <v>653125197208303819</v>
          </cell>
          <cell r="G100" t="str">
            <v>党员</v>
          </cell>
          <cell r="H100" t="str">
            <v>初中</v>
          </cell>
          <cell r="I100" t="str">
            <v>否</v>
          </cell>
          <cell r="J100" t="str">
            <v>阿扎特巴格镇</v>
          </cell>
          <cell r="K100" t="str">
            <v>1组1号</v>
          </cell>
          <cell r="L100">
            <v>18199560700</v>
          </cell>
          <cell r="M100" t="str">
            <v>阿扎特巴格镇兰干村村委会</v>
          </cell>
        </row>
        <row r="101">
          <cell r="E101" t="str">
            <v>65312519790301383X</v>
          </cell>
          <cell r="G101" t="str">
            <v>群众</v>
          </cell>
          <cell r="H101" t="str">
            <v>小学</v>
          </cell>
          <cell r="I101" t="str">
            <v>否</v>
          </cell>
          <cell r="J101" t="str">
            <v>阿扎特巴格镇</v>
          </cell>
          <cell r="K101" t="str">
            <v>3组95号</v>
          </cell>
          <cell r="L101">
            <v>15809042551</v>
          </cell>
          <cell r="M101" t="str">
            <v>阿扎特巴格镇兰干村村委会</v>
          </cell>
        </row>
        <row r="102">
          <cell r="E102" t="str">
            <v>653125198205203817</v>
          </cell>
          <cell r="G102" t="str">
            <v>预备党员</v>
          </cell>
          <cell r="H102" t="str">
            <v>初中</v>
          </cell>
          <cell r="I102" t="str">
            <v>否</v>
          </cell>
          <cell r="J102" t="str">
            <v>阿扎特巴格镇</v>
          </cell>
          <cell r="K102" t="str">
            <v>6组256号</v>
          </cell>
          <cell r="L102">
            <v>18199560700</v>
          </cell>
          <cell r="M102" t="str">
            <v>阿扎特巴格镇兰干村村委会</v>
          </cell>
        </row>
        <row r="103">
          <cell r="E103" t="str">
            <v>653125197909153817</v>
          </cell>
          <cell r="G103" t="str">
            <v>党员</v>
          </cell>
          <cell r="H103" t="str">
            <v>初中</v>
          </cell>
          <cell r="I103" t="str">
            <v>否</v>
          </cell>
          <cell r="J103" t="str">
            <v>阿扎特巴格镇</v>
          </cell>
          <cell r="K103" t="str">
            <v>3组007号</v>
          </cell>
          <cell r="L103">
            <v>13999642056</v>
          </cell>
          <cell r="M103" t="str">
            <v>阿扎特巴格镇兰干村村委会</v>
          </cell>
        </row>
        <row r="104">
          <cell r="E104" t="str">
            <v>653125199004053810</v>
          </cell>
          <cell r="G104" t="str">
            <v>党员</v>
          </cell>
          <cell r="H104" t="str">
            <v>初中</v>
          </cell>
          <cell r="I104" t="str">
            <v>否</v>
          </cell>
          <cell r="J104" t="str">
            <v>阿扎特巴格镇</v>
          </cell>
          <cell r="K104" t="str">
            <v>2组65号</v>
          </cell>
          <cell r="L104">
            <v>18154978830</v>
          </cell>
          <cell r="M104" t="str">
            <v>阿扎特巴格镇兰干村村委会</v>
          </cell>
        </row>
        <row r="105">
          <cell r="E105" t="str">
            <v>653125197905083815</v>
          </cell>
          <cell r="G105" t="str">
            <v>群众</v>
          </cell>
          <cell r="H105" t="str">
            <v>初中</v>
          </cell>
          <cell r="I105" t="str">
            <v>否</v>
          </cell>
          <cell r="J105" t="str">
            <v>阿扎特巴格镇</v>
          </cell>
          <cell r="K105" t="str">
            <v>3组005号</v>
          </cell>
          <cell r="L105">
            <v>18199560700</v>
          </cell>
          <cell r="M105" t="str">
            <v>阿扎特巴格镇兰干村村委会</v>
          </cell>
        </row>
        <row r="106">
          <cell r="E106" t="str">
            <v>653125198204153854</v>
          </cell>
          <cell r="G106" t="str">
            <v>党员</v>
          </cell>
          <cell r="H106" t="str">
            <v>初中</v>
          </cell>
          <cell r="I106" t="str">
            <v>否</v>
          </cell>
          <cell r="J106" t="str">
            <v>阿扎特巴格镇</v>
          </cell>
          <cell r="K106" t="str">
            <v>1组014号</v>
          </cell>
          <cell r="L106">
            <v>18095825675</v>
          </cell>
          <cell r="M106" t="str">
            <v>阿扎特巴格镇兰干村村委会</v>
          </cell>
        </row>
        <row r="107">
          <cell r="E107" t="str">
            <v>653125200102163824</v>
          </cell>
          <cell r="G107" t="str">
            <v>团员</v>
          </cell>
          <cell r="H107" t="str">
            <v>中专</v>
          </cell>
          <cell r="I107" t="str">
            <v>否</v>
          </cell>
          <cell r="J107" t="str">
            <v>阿扎特巴格镇</v>
          </cell>
          <cell r="K107" t="str">
            <v>3组007号</v>
          </cell>
          <cell r="L107">
            <v>18899348250</v>
          </cell>
          <cell r="M107" t="str">
            <v>阿扎特巴格镇阿扎特巴格村低保专干</v>
          </cell>
        </row>
        <row r="108">
          <cell r="E108" t="str">
            <v>653125196405133818</v>
          </cell>
          <cell r="G108" t="str">
            <v>群众</v>
          </cell>
          <cell r="H108" t="str">
            <v>初中</v>
          </cell>
          <cell r="I108" t="str">
            <v>否</v>
          </cell>
          <cell r="J108" t="str">
            <v>阿扎特巴格镇</v>
          </cell>
          <cell r="K108" t="str">
            <v>1组16号</v>
          </cell>
          <cell r="L108">
            <v>18167479164</v>
          </cell>
          <cell r="M108" t="str">
            <v>阿扎特巴格镇兰干村1组</v>
          </cell>
        </row>
        <row r="109">
          <cell r="E109" t="str">
            <v>653125197006153816</v>
          </cell>
          <cell r="G109" t="str">
            <v>群众</v>
          </cell>
          <cell r="H109" t="str">
            <v>初中</v>
          </cell>
          <cell r="I109" t="str">
            <v>否</v>
          </cell>
          <cell r="J109" t="str">
            <v>阿扎特巴格镇</v>
          </cell>
          <cell r="K109" t="str">
            <v>2组74号</v>
          </cell>
          <cell r="L109">
            <v>18167479164</v>
          </cell>
          <cell r="M109" t="str">
            <v>阿扎特巴格镇兰干村2组</v>
          </cell>
        </row>
        <row r="110">
          <cell r="E110" t="str">
            <v>653125197104123813</v>
          </cell>
          <cell r="G110" t="str">
            <v>群众</v>
          </cell>
          <cell r="H110" t="str">
            <v>初中</v>
          </cell>
          <cell r="I110" t="str">
            <v>否</v>
          </cell>
          <cell r="J110" t="str">
            <v>阿扎特巴格镇</v>
          </cell>
          <cell r="K110" t="str">
            <v>3组90号</v>
          </cell>
          <cell r="L110">
            <v>15276068286</v>
          </cell>
          <cell r="M110" t="str">
            <v>阿扎提巴格镇兰干村3组</v>
          </cell>
        </row>
        <row r="111">
          <cell r="E111" t="str">
            <v>653125198506183813</v>
          </cell>
          <cell r="G111" t="str">
            <v>群众</v>
          </cell>
          <cell r="H111" t="str">
            <v>初中</v>
          </cell>
          <cell r="I111" t="str">
            <v>否</v>
          </cell>
          <cell r="J111" t="str">
            <v>阿扎特巴格镇</v>
          </cell>
          <cell r="K111" t="str">
            <v>4组286号</v>
          </cell>
          <cell r="L111">
            <v>15739164759</v>
          </cell>
          <cell r="M111" t="str">
            <v>阿扎提巴格镇兰干村4组</v>
          </cell>
        </row>
        <row r="112">
          <cell r="E112" t="str">
            <v>653125197112223814</v>
          </cell>
          <cell r="G112" t="str">
            <v>党员</v>
          </cell>
          <cell r="H112" t="str">
            <v>初中</v>
          </cell>
          <cell r="I112" t="str">
            <v>否</v>
          </cell>
          <cell r="J112" t="str">
            <v>阿扎特巴格镇</v>
          </cell>
          <cell r="K112" t="str">
            <v>5组184号</v>
          </cell>
          <cell r="L112">
            <v>17799486775</v>
          </cell>
          <cell r="M112" t="str">
            <v>阿扎提巴格镇兰干村5小组</v>
          </cell>
        </row>
        <row r="113">
          <cell r="E113" t="str">
            <v>653125198507013816</v>
          </cell>
          <cell r="G113" t="str">
            <v>党员</v>
          </cell>
          <cell r="H113" t="str">
            <v>初中</v>
          </cell>
          <cell r="I113" t="str">
            <v>否</v>
          </cell>
          <cell r="J113" t="str">
            <v>阿扎特巴格镇</v>
          </cell>
          <cell r="K113" t="str">
            <v>1组015号</v>
          </cell>
          <cell r="L113">
            <v>15276068286</v>
          </cell>
          <cell r="M113" t="str">
            <v>阿扎提巴格镇兰干村6组</v>
          </cell>
        </row>
        <row r="114">
          <cell r="E114" t="str">
            <v>65312519710304382X</v>
          </cell>
          <cell r="G114" t="str">
            <v>群众</v>
          </cell>
          <cell r="H114" t="str">
            <v>初中</v>
          </cell>
          <cell r="I114" t="str">
            <v>否</v>
          </cell>
          <cell r="J114" t="str">
            <v>阿扎特巴格镇</v>
          </cell>
          <cell r="K114" t="str">
            <v>1组6号</v>
          </cell>
          <cell r="L114">
            <v>15109989438</v>
          </cell>
          <cell r="M114" t="str">
            <v>阿斯兰巴格莎翔木业公司</v>
          </cell>
        </row>
        <row r="115">
          <cell r="E115" t="str">
            <v>653125199909073816</v>
          </cell>
          <cell r="G115" t="str">
            <v>群众</v>
          </cell>
          <cell r="H115" t="str">
            <v>初中</v>
          </cell>
          <cell r="I115" t="str">
            <v>否</v>
          </cell>
          <cell r="J115" t="str">
            <v>阿扎特巴格镇</v>
          </cell>
          <cell r="K115" t="str">
            <v>1组1号</v>
          </cell>
          <cell r="L115">
            <v>15276068286</v>
          </cell>
          <cell r="M115" t="str">
            <v>莎车县纺织园区教培中心厨师</v>
          </cell>
        </row>
        <row r="116">
          <cell r="E116" t="str">
            <v>653125199804053819</v>
          </cell>
          <cell r="G116" t="str">
            <v>群众</v>
          </cell>
          <cell r="H116" t="str">
            <v>中专</v>
          </cell>
          <cell r="I116" t="str">
            <v>否</v>
          </cell>
          <cell r="J116" t="str">
            <v>阿扎特巴格镇</v>
          </cell>
          <cell r="K116" t="str">
            <v>2组31号</v>
          </cell>
          <cell r="L116">
            <v>15739164759</v>
          </cell>
          <cell r="M116" t="str">
            <v>莎车县托木吾斯塘教培中心厨师</v>
          </cell>
        </row>
        <row r="117">
          <cell r="E117" t="str">
            <v>653125200102083816</v>
          </cell>
          <cell r="G117" t="str">
            <v>群众</v>
          </cell>
          <cell r="H117" t="str">
            <v>中专</v>
          </cell>
          <cell r="I117" t="str">
            <v>否</v>
          </cell>
          <cell r="J117" t="str">
            <v>阿扎特巴格镇</v>
          </cell>
          <cell r="K117" t="str">
            <v>1组3号</v>
          </cell>
          <cell r="L117">
            <v>18742807331</v>
          </cell>
          <cell r="M117" t="str">
            <v>莎车县艾力西湖教培中心厨师</v>
          </cell>
        </row>
        <row r="118">
          <cell r="E118" t="str">
            <v>653125199005063826</v>
          </cell>
          <cell r="I118" t="str">
            <v>否</v>
          </cell>
          <cell r="J118" t="str">
            <v>阿扎特巴格镇</v>
          </cell>
          <cell r="K118" t="str">
            <v>4组95号</v>
          </cell>
          <cell r="M118" t="str">
            <v>莎车县厨师</v>
          </cell>
        </row>
        <row r="119">
          <cell r="E119" t="str">
            <v>653125198510041826</v>
          </cell>
          <cell r="I119" t="str">
            <v>否</v>
          </cell>
          <cell r="J119" t="str">
            <v>阿扎特巴格镇</v>
          </cell>
          <cell r="K119" t="str">
            <v>2组57号</v>
          </cell>
          <cell r="M119" t="str">
            <v>莎车县食品加工厂</v>
          </cell>
        </row>
        <row r="120">
          <cell r="E120" t="str">
            <v>65312519950101381X</v>
          </cell>
          <cell r="I120" t="str">
            <v>否</v>
          </cell>
          <cell r="J120" t="str">
            <v>阿扎特巴格镇</v>
          </cell>
          <cell r="K120" t="str">
            <v>2组61号</v>
          </cell>
          <cell r="M120" t="str">
            <v>司机</v>
          </cell>
        </row>
        <row r="121">
          <cell r="E121" t="str">
            <v>653125199707103845</v>
          </cell>
          <cell r="I121" t="str">
            <v>否</v>
          </cell>
          <cell r="J121" t="str">
            <v>阿扎特巴格镇</v>
          </cell>
          <cell r="K121" t="str">
            <v>1组31号</v>
          </cell>
          <cell r="M121" t="str">
            <v>北疆务工</v>
          </cell>
        </row>
        <row r="122">
          <cell r="E122" t="str">
            <v>653125199107203826</v>
          </cell>
          <cell r="I122" t="str">
            <v>否</v>
          </cell>
          <cell r="J122" t="str">
            <v>阿扎特巴格镇</v>
          </cell>
          <cell r="K122" t="str">
            <v>1组39号</v>
          </cell>
          <cell r="M122" t="str">
            <v>北疆务工</v>
          </cell>
        </row>
        <row r="123">
          <cell r="E123" t="str">
            <v>653125199604103818</v>
          </cell>
          <cell r="I123" t="str">
            <v>否</v>
          </cell>
          <cell r="J123" t="str">
            <v>阿扎特巴格镇</v>
          </cell>
          <cell r="K123" t="str">
            <v>1组18号</v>
          </cell>
          <cell r="M123" t="str">
            <v>北疆务工</v>
          </cell>
        </row>
        <row r="124">
          <cell r="E124" t="str">
            <v>653127198909041329</v>
          </cell>
          <cell r="I124" t="str">
            <v>否</v>
          </cell>
          <cell r="J124" t="str">
            <v>阿扎特巴格镇</v>
          </cell>
          <cell r="K124" t="str">
            <v>1组27号</v>
          </cell>
          <cell r="M124" t="str">
            <v>库尔勒加油厂</v>
          </cell>
        </row>
        <row r="125">
          <cell r="E125" t="str">
            <v>653125199301103810</v>
          </cell>
          <cell r="I125" t="str">
            <v>否</v>
          </cell>
          <cell r="J125" t="str">
            <v>阿扎特巴格镇</v>
          </cell>
          <cell r="K125" t="str">
            <v>3组103号</v>
          </cell>
          <cell r="M125" t="str">
            <v>莎车县汽车维修厂</v>
          </cell>
        </row>
        <row r="126">
          <cell r="E126" t="str">
            <v>653125199510053821</v>
          </cell>
          <cell r="I126" t="str">
            <v>否</v>
          </cell>
          <cell r="J126" t="str">
            <v>阿扎特巴格镇</v>
          </cell>
          <cell r="K126" t="str">
            <v>3组103号</v>
          </cell>
          <cell r="M126" t="str">
            <v>莎车县汽车维修厂</v>
          </cell>
        </row>
        <row r="127">
          <cell r="E127" t="str">
            <v>653125199901103822</v>
          </cell>
          <cell r="I127" t="str">
            <v>否</v>
          </cell>
          <cell r="J127" t="str">
            <v>阿扎特巴格镇</v>
          </cell>
          <cell r="K127" t="str">
            <v>4组170号</v>
          </cell>
          <cell r="M127" t="str">
            <v>莎车县美容店</v>
          </cell>
        </row>
        <row r="128">
          <cell r="E128" t="str">
            <v>653125199404053844</v>
          </cell>
          <cell r="I128" t="str">
            <v>否</v>
          </cell>
          <cell r="J128" t="str">
            <v>阿扎特巴格镇</v>
          </cell>
          <cell r="K128" t="str">
            <v>4组163号</v>
          </cell>
          <cell r="M128" t="str">
            <v>米夏镇初中厨师</v>
          </cell>
        </row>
        <row r="129">
          <cell r="E129" t="str">
            <v>653125199001013848</v>
          </cell>
          <cell r="I129" t="str">
            <v>否</v>
          </cell>
          <cell r="J129" t="str">
            <v>阿扎特巴格镇</v>
          </cell>
          <cell r="K129" t="str">
            <v>5组203号</v>
          </cell>
          <cell r="M129" t="str">
            <v>莎车县化肥厂</v>
          </cell>
        </row>
        <row r="130">
          <cell r="E130" t="str">
            <v>653125199606153819</v>
          </cell>
          <cell r="I130" t="str">
            <v>否</v>
          </cell>
          <cell r="J130" t="str">
            <v>阿扎特巴格镇</v>
          </cell>
          <cell r="K130" t="str">
            <v>5组184号</v>
          </cell>
          <cell r="M130" t="str">
            <v>喀什汽车维修厂</v>
          </cell>
        </row>
        <row r="131">
          <cell r="E131" t="str">
            <v>653125199209053822</v>
          </cell>
          <cell r="I131" t="str">
            <v>否</v>
          </cell>
          <cell r="J131" t="str">
            <v>阿扎特巴格镇</v>
          </cell>
          <cell r="K131" t="str">
            <v>6组222号</v>
          </cell>
          <cell r="M131" t="str">
            <v>乌鲁木齐旅游公司</v>
          </cell>
        </row>
        <row r="132">
          <cell r="E132" t="str">
            <v>653125198203103847</v>
          </cell>
          <cell r="I132" t="str">
            <v>否</v>
          </cell>
          <cell r="J132" t="str">
            <v>阿扎特巴格镇</v>
          </cell>
          <cell r="K132" t="str">
            <v>6组013号</v>
          </cell>
          <cell r="M132" t="str">
            <v>库尔勒环卫公司</v>
          </cell>
        </row>
        <row r="133">
          <cell r="E133" t="str">
            <v>653125198402053811</v>
          </cell>
          <cell r="I133" t="str">
            <v>否</v>
          </cell>
          <cell r="J133" t="str">
            <v>阿扎特巴格镇</v>
          </cell>
          <cell r="K133" t="str">
            <v>5组078号</v>
          </cell>
          <cell r="M133" t="str">
            <v>莎车县汽车维修厂</v>
          </cell>
        </row>
        <row r="134">
          <cell r="E134" t="str">
            <v>653125199603133820</v>
          </cell>
          <cell r="I134" t="str">
            <v>否</v>
          </cell>
          <cell r="J134" t="str">
            <v>阿扎特巴格镇</v>
          </cell>
          <cell r="K134" t="str">
            <v>5组82号</v>
          </cell>
          <cell r="M134" t="str">
            <v>莎翔木业厂</v>
          </cell>
        </row>
        <row r="135">
          <cell r="E135" t="str">
            <v>653125199105183817</v>
          </cell>
          <cell r="I135" t="str">
            <v>否</v>
          </cell>
          <cell r="J135" t="str">
            <v>阿扎特巴格镇</v>
          </cell>
          <cell r="K135" t="str">
            <v>1组9号</v>
          </cell>
          <cell r="M135" t="str">
            <v>莎车县保安公司</v>
          </cell>
        </row>
        <row r="136">
          <cell r="E136" t="str">
            <v>653125199102073815</v>
          </cell>
          <cell r="I136" t="str">
            <v>否</v>
          </cell>
          <cell r="J136" t="str">
            <v>阿扎特巴格镇</v>
          </cell>
          <cell r="K136" t="str">
            <v>5组108号</v>
          </cell>
          <cell r="M136" t="str">
            <v>阿扎特巴格镇保安公司</v>
          </cell>
        </row>
        <row r="137">
          <cell r="E137" t="str">
            <v>653125199104103811</v>
          </cell>
          <cell r="I137" t="str">
            <v>否</v>
          </cell>
          <cell r="J137" t="str">
            <v>阿扎特巴格镇</v>
          </cell>
          <cell r="K137" t="str">
            <v>5组46号</v>
          </cell>
          <cell r="M137" t="str">
            <v>莎车县保安公司</v>
          </cell>
        </row>
        <row r="138">
          <cell r="E138" t="str">
            <v>653125199206153828</v>
          </cell>
          <cell r="I138" t="str">
            <v>否</v>
          </cell>
          <cell r="J138" t="str">
            <v>阿扎特巴格镇</v>
          </cell>
          <cell r="K138" t="str">
            <v>2组78号</v>
          </cell>
          <cell r="M138" t="str">
            <v>阿扎特巴格镇保安公司</v>
          </cell>
        </row>
        <row r="139">
          <cell r="E139" t="str">
            <v>653125199503053815</v>
          </cell>
          <cell r="I139" t="str">
            <v>否</v>
          </cell>
          <cell r="J139" t="str">
            <v>阿扎特巴格镇</v>
          </cell>
          <cell r="K139" t="str">
            <v>2组63号</v>
          </cell>
          <cell r="M139" t="str">
            <v>莎车县保安公司</v>
          </cell>
        </row>
        <row r="140">
          <cell r="E140" t="str">
            <v>653125199204203828</v>
          </cell>
          <cell r="I140" t="str">
            <v>否</v>
          </cell>
          <cell r="J140" t="str">
            <v>阿扎特巴格镇</v>
          </cell>
          <cell r="K140" t="str">
            <v>2组56号</v>
          </cell>
          <cell r="M140" t="str">
            <v>莎车县保安公司</v>
          </cell>
        </row>
        <row r="141">
          <cell r="E141" t="str">
            <v>65312519810301381X</v>
          </cell>
          <cell r="I141" t="str">
            <v>否</v>
          </cell>
          <cell r="J141" t="str">
            <v>阿扎特巴格镇</v>
          </cell>
          <cell r="K141" t="str">
            <v>4组142号</v>
          </cell>
          <cell r="M141" t="str">
            <v>阿扎特巴格镇保安公司</v>
          </cell>
        </row>
        <row r="142">
          <cell r="E142" t="str">
            <v>653125198607053815</v>
          </cell>
          <cell r="I142" t="str">
            <v>否</v>
          </cell>
          <cell r="J142" t="str">
            <v>阿扎特巴格镇</v>
          </cell>
          <cell r="K142" t="str">
            <v>3组111号</v>
          </cell>
          <cell r="M142" t="str">
            <v>阿扎特巴格镇保安公司</v>
          </cell>
        </row>
        <row r="143">
          <cell r="E143" t="str">
            <v>653125198708183811</v>
          </cell>
          <cell r="I143" t="str">
            <v>否</v>
          </cell>
          <cell r="J143" t="str">
            <v>阿扎特巴格镇</v>
          </cell>
          <cell r="K143" t="str">
            <v>4组163号</v>
          </cell>
          <cell r="M143" t="str">
            <v>莎车县保安公司</v>
          </cell>
        </row>
        <row r="144">
          <cell r="E144" t="str">
            <v>653125199602283819</v>
          </cell>
          <cell r="I144" t="str">
            <v>否</v>
          </cell>
          <cell r="J144" t="str">
            <v>阿扎特巴格镇</v>
          </cell>
          <cell r="K144" t="str">
            <v>4组162号</v>
          </cell>
          <cell r="M144" t="str">
            <v>莎车县保安公司</v>
          </cell>
        </row>
        <row r="145">
          <cell r="E145" t="str">
            <v>653125198908123813</v>
          </cell>
          <cell r="I145" t="str">
            <v>否</v>
          </cell>
          <cell r="J145" t="str">
            <v>阿扎特巴格镇</v>
          </cell>
          <cell r="K145" t="str">
            <v>6组32号</v>
          </cell>
          <cell r="M145" t="str">
            <v>阿扎特巴格镇保安公司</v>
          </cell>
        </row>
        <row r="146">
          <cell r="E146" t="str">
            <v>653125199305013812</v>
          </cell>
          <cell r="I146" t="str">
            <v>否</v>
          </cell>
          <cell r="J146" t="str">
            <v>阿扎特巴格镇</v>
          </cell>
          <cell r="K146" t="str">
            <v>5组33号</v>
          </cell>
          <cell r="M146" t="str">
            <v>莎车县保安公司</v>
          </cell>
        </row>
        <row r="147">
          <cell r="E147" t="str">
            <v>653125199503153816</v>
          </cell>
          <cell r="I147" t="str">
            <v>否</v>
          </cell>
          <cell r="J147" t="str">
            <v>阿扎特巴格镇</v>
          </cell>
          <cell r="K147" t="str">
            <v>5组188号</v>
          </cell>
          <cell r="M147" t="str">
            <v>莎车县保安公司</v>
          </cell>
        </row>
        <row r="148">
          <cell r="E148" t="str">
            <v>653125198603153827</v>
          </cell>
          <cell r="I148" t="str">
            <v>否</v>
          </cell>
          <cell r="J148" t="str">
            <v>阿扎特巴格镇</v>
          </cell>
          <cell r="K148" t="str">
            <v>5组181号</v>
          </cell>
          <cell r="M148" t="str">
            <v>阿扎特巴格镇卫生院</v>
          </cell>
        </row>
        <row r="149">
          <cell r="E149" t="str">
            <v>653125196903183818</v>
          </cell>
          <cell r="I149" t="str">
            <v>否</v>
          </cell>
          <cell r="J149" t="str">
            <v>阿扎特巴格镇</v>
          </cell>
          <cell r="K149" t="str">
            <v>3组116号</v>
          </cell>
          <cell r="M149" t="str">
            <v>阿斯兰巴格乡党校</v>
          </cell>
        </row>
        <row r="150">
          <cell r="E150" t="str">
            <v>65312519860510384X</v>
          </cell>
          <cell r="I150" t="str">
            <v>否</v>
          </cell>
          <cell r="J150" t="str">
            <v>阿扎特巴格镇</v>
          </cell>
          <cell r="K150" t="str">
            <v>4组139号</v>
          </cell>
          <cell r="M150" t="str">
            <v>阿扎特巴格镇中心小学</v>
          </cell>
        </row>
        <row r="151">
          <cell r="E151" t="str">
            <v>653125199101103867</v>
          </cell>
          <cell r="I151" t="str">
            <v>否</v>
          </cell>
          <cell r="J151" t="str">
            <v>阿扎特巴格镇</v>
          </cell>
          <cell r="K151" t="str">
            <v>4组139号</v>
          </cell>
          <cell r="M151" t="str">
            <v>莎车县保安公司</v>
          </cell>
        </row>
        <row r="152">
          <cell r="E152" t="str">
            <v>653125197604133831</v>
          </cell>
          <cell r="I152" t="str">
            <v>否</v>
          </cell>
          <cell r="J152" t="str">
            <v>阿扎特巴格镇</v>
          </cell>
          <cell r="K152" t="str">
            <v>5组198号</v>
          </cell>
          <cell r="M152" t="str">
            <v>阔师拉普乡</v>
          </cell>
        </row>
        <row r="153">
          <cell r="E153" t="str">
            <v>653125199606073819</v>
          </cell>
          <cell r="I153" t="str">
            <v>否</v>
          </cell>
          <cell r="J153" t="str">
            <v>阿扎特巴格镇</v>
          </cell>
          <cell r="K153" t="str">
            <v>6组223号</v>
          </cell>
          <cell r="M153" t="str">
            <v>莎车县保安公司</v>
          </cell>
        </row>
        <row r="154">
          <cell r="E154" t="str">
            <v>653125199807113856</v>
          </cell>
          <cell r="I154" t="str">
            <v>否</v>
          </cell>
          <cell r="J154" t="str">
            <v>阿扎特巴格镇</v>
          </cell>
          <cell r="K154" t="str">
            <v>6组234号</v>
          </cell>
          <cell r="M154" t="str">
            <v>阿扎特巴格镇保安公司</v>
          </cell>
        </row>
        <row r="155">
          <cell r="E155" t="str">
            <v>653125198809113812</v>
          </cell>
          <cell r="I155" t="str">
            <v>否</v>
          </cell>
          <cell r="J155" t="str">
            <v>阿扎特巴格镇</v>
          </cell>
          <cell r="K155" t="str">
            <v>4组183号</v>
          </cell>
          <cell r="M155" t="str">
            <v>阿扎特巴格镇卫生院</v>
          </cell>
        </row>
        <row r="156">
          <cell r="E156" t="str">
            <v>653125197801153815</v>
          </cell>
          <cell r="I156" t="str">
            <v>否</v>
          </cell>
          <cell r="J156" t="str">
            <v>阿扎特巴格镇</v>
          </cell>
          <cell r="K156" t="str">
            <v>4组173号</v>
          </cell>
          <cell r="M156" t="str">
            <v>一贯制学校</v>
          </cell>
        </row>
        <row r="157">
          <cell r="E157" t="str">
            <v>653125198212183826</v>
          </cell>
          <cell r="I157" t="str">
            <v>否</v>
          </cell>
          <cell r="J157" t="str">
            <v>阿扎特巴格镇</v>
          </cell>
          <cell r="K157" t="str">
            <v>4组173号</v>
          </cell>
          <cell r="M157" t="str">
            <v>兰干小学</v>
          </cell>
        </row>
        <row r="158">
          <cell r="E158" t="str">
            <v>653125199104233819</v>
          </cell>
          <cell r="I158" t="str">
            <v>否</v>
          </cell>
          <cell r="J158" t="str">
            <v>阿扎特巴格镇</v>
          </cell>
          <cell r="K158" t="str">
            <v>4组110号</v>
          </cell>
          <cell r="M158" t="str">
            <v>拜什坎幼儿园</v>
          </cell>
        </row>
        <row r="159">
          <cell r="E159" t="str">
            <v>653125198203173810</v>
          </cell>
          <cell r="I159" t="str">
            <v>否</v>
          </cell>
          <cell r="J159" t="str">
            <v>阿扎特巴格镇</v>
          </cell>
          <cell r="K159" t="str">
            <v>2组124号</v>
          </cell>
          <cell r="M159" t="str">
            <v>麦盖提县公安局</v>
          </cell>
        </row>
        <row r="160">
          <cell r="E160" t="str">
            <v>653125198504203817</v>
          </cell>
          <cell r="I160" t="str">
            <v>否</v>
          </cell>
          <cell r="J160" t="str">
            <v>阿扎特巴格镇</v>
          </cell>
          <cell r="K160" t="str">
            <v>5组57号</v>
          </cell>
          <cell r="M160" t="str">
            <v>阿扎特巴格镇保安公司</v>
          </cell>
        </row>
        <row r="161">
          <cell r="E161" t="str">
            <v>653125199004193848</v>
          </cell>
          <cell r="I161" t="str">
            <v>否</v>
          </cell>
          <cell r="J161" t="str">
            <v>阿扎特巴格镇</v>
          </cell>
          <cell r="K161" t="str">
            <v>5组57号</v>
          </cell>
          <cell r="M161" t="str">
            <v>阿扎特巴格镇幼儿园</v>
          </cell>
        </row>
        <row r="162">
          <cell r="E162" t="str">
            <v>65312519680615381X</v>
          </cell>
          <cell r="I162" t="str">
            <v>否</v>
          </cell>
          <cell r="J162" t="str">
            <v>阿扎特巴格镇</v>
          </cell>
          <cell r="K162" t="str">
            <v>3组103号</v>
          </cell>
          <cell r="M162" t="str">
            <v>阿扎特巴格镇畜牧站</v>
          </cell>
        </row>
        <row r="163">
          <cell r="E163" t="str">
            <v>653125198208023811</v>
          </cell>
          <cell r="I163" t="str">
            <v>否</v>
          </cell>
          <cell r="J163" t="str">
            <v>阿扎特巴格镇</v>
          </cell>
          <cell r="K163" t="str">
            <v>3组101号</v>
          </cell>
          <cell r="M163" t="str">
            <v>阿扎特巴格镇保安公司</v>
          </cell>
        </row>
        <row r="164">
          <cell r="E164" t="str">
            <v>653125198603083814</v>
          </cell>
          <cell r="I164" t="str">
            <v>否</v>
          </cell>
          <cell r="J164" t="str">
            <v>阿扎特巴格镇</v>
          </cell>
          <cell r="K164" t="str">
            <v>17号</v>
          </cell>
          <cell r="M164" t="str">
            <v>阿扎特巴格镇保安公司</v>
          </cell>
        </row>
        <row r="165">
          <cell r="E165" t="str">
            <v>653125198702013811</v>
          </cell>
          <cell r="G165" t="str">
            <v>群众</v>
          </cell>
          <cell r="H165" t="str">
            <v>初中</v>
          </cell>
          <cell r="I165" t="str">
            <v>是</v>
          </cell>
          <cell r="J165" t="str">
            <v>阿扎特巴格镇</v>
          </cell>
          <cell r="K165" t="str">
            <v>4组</v>
          </cell>
          <cell r="L165" t="str">
            <v>15199839101</v>
          </cell>
          <cell r="M165" t="str">
            <v>莎翔木业</v>
          </cell>
        </row>
        <row r="166">
          <cell r="E166" t="str">
            <v>653125196405183815</v>
          </cell>
          <cell r="G166" t="str">
            <v>群众</v>
          </cell>
          <cell r="H166" t="str">
            <v>小学</v>
          </cell>
          <cell r="I166" t="str">
            <v>是</v>
          </cell>
          <cell r="J166" t="str">
            <v>阿扎特巴格镇</v>
          </cell>
          <cell r="K166" t="str">
            <v>5组</v>
          </cell>
          <cell r="L166" t="str">
            <v>13579315679</v>
          </cell>
          <cell r="M166" t="str">
            <v>小队长</v>
          </cell>
        </row>
        <row r="167">
          <cell r="E167" t="str">
            <v>653125196902103820</v>
          </cell>
          <cell r="G167" t="str">
            <v>群众</v>
          </cell>
          <cell r="H167" t="str">
            <v>小学</v>
          </cell>
          <cell r="I167" t="str">
            <v>是</v>
          </cell>
          <cell r="J167" t="str">
            <v>阿扎特巴格镇</v>
          </cell>
          <cell r="K167" t="str">
            <v>5组</v>
          </cell>
          <cell r="L167" t="str">
            <v>13579315679</v>
          </cell>
          <cell r="M167" t="str">
            <v>莎翔木业</v>
          </cell>
        </row>
        <row r="168">
          <cell r="E168" t="str">
            <v>653125197508014621</v>
          </cell>
          <cell r="G168" t="str">
            <v>群众</v>
          </cell>
          <cell r="H168" t="str">
            <v>小学</v>
          </cell>
          <cell r="I168" t="str">
            <v>是</v>
          </cell>
          <cell r="J168" t="str">
            <v>阿扎特巴格镇</v>
          </cell>
          <cell r="K168" t="str">
            <v>5组</v>
          </cell>
          <cell r="L168" t="str">
            <v>18199543053</v>
          </cell>
          <cell r="M168" t="str">
            <v>莎翔木业</v>
          </cell>
        </row>
        <row r="169">
          <cell r="E169" t="str">
            <v>653125198602213816</v>
          </cell>
          <cell r="G169" t="str">
            <v>群众</v>
          </cell>
          <cell r="H169" t="str">
            <v>初中</v>
          </cell>
          <cell r="I169" t="str">
            <v>是</v>
          </cell>
          <cell r="J169" t="str">
            <v>阿扎特巴格镇</v>
          </cell>
          <cell r="K169" t="str">
            <v>4组</v>
          </cell>
          <cell r="L169" t="str">
            <v>18399348743</v>
          </cell>
          <cell r="M169" t="str">
            <v>厨师，米夏镇</v>
          </cell>
        </row>
        <row r="170">
          <cell r="E170" t="str">
            <v>65312519901119382X</v>
          </cell>
          <cell r="G170" t="str">
            <v>群众</v>
          </cell>
          <cell r="H170" t="str">
            <v>初中</v>
          </cell>
          <cell r="I170" t="str">
            <v>是</v>
          </cell>
          <cell r="J170" t="str">
            <v>阿扎特巴格镇</v>
          </cell>
          <cell r="K170" t="str">
            <v>4组</v>
          </cell>
          <cell r="L170" t="str">
            <v>15199839101</v>
          </cell>
          <cell r="M170" t="str">
            <v>流动超市</v>
          </cell>
        </row>
        <row r="171">
          <cell r="E171" t="str">
            <v>653125199112123820</v>
          </cell>
          <cell r="G171" t="str">
            <v>群众</v>
          </cell>
          <cell r="H171" t="str">
            <v>初中</v>
          </cell>
          <cell r="I171" t="str">
            <v>是</v>
          </cell>
          <cell r="J171" t="str">
            <v>阿扎特巴格镇</v>
          </cell>
          <cell r="K171" t="str">
            <v>3组</v>
          </cell>
          <cell r="L171" t="str">
            <v>09886651500</v>
          </cell>
          <cell r="M171" t="str">
            <v>莎翔木业</v>
          </cell>
        </row>
        <row r="172">
          <cell r="E172" t="str">
            <v>653125199301103837</v>
          </cell>
          <cell r="G172" t="str">
            <v>群众</v>
          </cell>
          <cell r="H172" t="str">
            <v>初中</v>
          </cell>
          <cell r="I172" t="str">
            <v>是</v>
          </cell>
          <cell r="J172" t="str">
            <v>阿扎特巴格镇</v>
          </cell>
          <cell r="K172" t="str">
            <v>2组</v>
          </cell>
          <cell r="L172" t="str">
            <v>17881078395</v>
          </cell>
          <cell r="M172" t="str">
            <v>协警，莎车县</v>
          </cell>
        </row>
        <row r="173">
          <cell r="E173" t="str">
            <v>653125198512153813</v>
          </cell>
          <cell r="G173" t="str">
            <v>群众</v>
          </cell>
          <cell r="H173" t="str">
            <v>初中</v>
          </cell>
          <cell r="I173" t="str">
            <v>是</v>
          </cell>
          <cell r="J173" t="str">
            <v>阿扎特巴格镇</v>
          </cell>
          <cell r="K173" t="str">
            <v>1组</v>
          </cell>
          <cell r="L173" t="str">
            <v>13239729013</v>
          </cell>
          <cell r="M173" t="str">
            <v>莎翔木业</v>
          </cell>
        </row>
        <row r="174">
          <cell r="E174" t="str">
            <v>653125199103143811</v>
          </cell>
          <cell r="G174" t="str">
            <v>群众</v>
          </cell>
          <cell r="H174" t="str">
            <v>初中</v>
          </cell>
          <cell r="I174" t="str">
            <v>是</v>
          </cell>
          <cell r="J174" t="str">
            <v>阿扎特巴格镇</v>
          </cell>
          <cell r="K174" t="str">
            <v>3组</v>
          </cell>
          <cell r="L174" t="str">
            <v>15001551497</v>
          </cell>
          <cell r="M174" t="str">
            <v>协警，阿扎提巴格</v>
          </cell>
        </row>
        <row r="175">
          <cell r="E175" t="str">
            <v>653125199102283812</v>
          </cell>
          <cell r="G175" t="str">
            <v>群众</v>
          </cell>
          <cell r="H175" t="str">
            <v>高中</v>
          </cell>
          <cell r="I175" t="str">
            <v>是</v>
          </cell>
          <cell r="J175" t="str">
            <v>阿扎特巴格镇</v>
          </cell>
          <cell r="K175" t="str">
            <v>4组</v>
          </cell>
          <cell r="L175" t="str">
            <v>15199839101</v>
          </cell>
          <cell r="M175" t="str">
            <v>（瓦工）</v>
          </cell>
        </row>
        <row r="176">
          <cell r="E176" t="str">
            <v>653125198403163828</v>
          </cell>
          <cell r="G176" t="str">
            <v>群众</v>
          </cell>
          <cell r="H176" t="str">
            <v>初中</v>
          </cell>
          <cell r="I176" t="str">
            <v>是</v>
          </cell>
          <cell r="J176" t="str">
            <v>阿扎特巴格镇</v>
          </cell>
          <cell r="K176" t="str">
            <v>4组</v>
          </cell>
          <cell r="L176" t="str">
            <v>15199839101</v>
          </cell>
          <cell r="M176" t="str">
            <v>莎翔木业</v>
          </cell>
        </row>
        <row r="177">
          <cell r="E177" t="str">
            <v>65312519600317385X</v>
          </cell>
          <cell r="G177" t="str">
            <v>群众</v>
          </cell>
          <cell r="H177" t="str">
            <v>小学</v>
          </cell>
          <cell r="I177" t="str">
            <v>是</v>
          </cell>
          <cell r="J177" t="str">
            <v>阿扎特巴格镇</v>
          </cell>
          <cell r="K177" t="str">
            <v>3组</v>
          </cell>
          <cell r="L177" t="str">
            <v>15199886381</v>
          </cell>
          <cell r="M177" t="str">
            <v>木器加工</v>
          </cell>
        </row>
        <row r="178">
          <cell r="E178" t="str">
            <v>653125199807053814</v>
          </cell>
          <cell r="G178" t="str">
            <v>群众</v>
          </cell>
          <cell r="H178" t="str">
            <v>初中</v>
          </cell>
          <cell r="I178" t="str">
            <v>是</v>
          </cell>
          <cell r="J178" t="str">
            <v>阿扎特巴格镇</v>
          </cell>
          <cell r="K178" t="str">
            <v>4组</v>
          </cell>
          <cell r="L178" t="str">
            <v>18449549134</v>
          </cell>
          <cell r="M178" t="str">
            <v>保安，佰什坎特</v>
          </cell>
        </row>
        <row r="179">
          <cell r="E179" t="str">
            <v>653125199205083813</v>
          </cell>
          <cell r="G179" t="str">
            <v>群众</v>
          </cell>
          <cell r="H179" t="str">
            <v>初中</v>
          </cell>
          <cell r="I179" t="str">
            <v>是</v>
          </cell>
          <cell r="J179" t="str">
            <v>阿扎特巴格镇</v>
          </cell>
          <cell r="K179" t="str">
            <v>3组</v>
          </cell>
          <cell r="L179" t="str">
            <v>15026348401</v>
          </cell>
          <cell r="M179" t="str">
            <v>莎翔木业</v>
          </cell>
        </row>
        <row r="180">
          <cell r="E180" t="str">
            <v>653125199505013833</v>
          </cell>
          <cell r="G180" t="str">
            <v>群众</v>
          </cell>
          <cell r="H180" t="str">
            <v>初中</v>
          </cell>
          <cell r="I180" t="str">
            <v>是</v>
          </cell>
          <cell r="J180" t="str">
            <v>阿扎特巴格镇</v>
          </cell>
          <cell r="K180" t="str">
            <v>3组</v>
          </cell>
          <cell r="L180" t="str">
            <v>15739124370</v>
          </cell>
          <cell r="M180" t="str">
            <v>莎翔木业</v>
          </cell>
        </row>
        <row r="181">
          <cell r="E181" t="str">
            <v>653125198605013836</v>
          </cell>
          <cell r="G181" t="str">
            <v>群众</v>
          </cell>
          <cell r="H181" t="str">
            <v>初中</v>
          </cell>
          <cell r="I181" t="str">
            <v>是</v>
          </cell>
          <cell r="J181" t="str">
            <v>阿扎特巴格镇</v>
          </cell>
          <cell r="K181" t="str">
            <v>6组</v>
          </cell>
          <cell r="L181" t="str">
            <v>17881090817</v>
          </cell>
          <cell r="M181" t="str">
            <v>莎翔木业</v>
          </cell>
        </row>
        <row r="182">
          <cell r="E182" t="str">
            <v>653125199306303811</v>
          </cell>
          <cell r="G182" t="str">
            <v>群众</v>
          </cell>
          <cell r="H182" t="str">
            <v>大专</v>
          </cell>
          <cell r="I182" t="str">
            <v>是</v>
          </cell>
          <cell r="J182" t="str">
            <v>阿扎特巴格镇</v>
          </cell>
          <cell r="K182" t="str">
            <v>1组</v>
          </cell>
          <cell r="L182" t="str">
            <v>13399788279</v>
          </cell>
          <cell r="M182" t="str">
            <v>新疆每日集团，乌鲁木齐</v>
          </cell>
        </row>
        <row r="183">
          <cell r="E183" t="str">
            <v>653125198901273819</v>
          </cell>
          <cell r="G183" t="str">
            <v>群众</v>
          </cell>
          <cell r="H183" t="str">
            <v>初中</v>
          </cell>
          <cell r="I183" t="str">
            <v>是</v>
          </cell>
          <cell r="J183" t="str">
            <v>阿扎特巴格镇</v>
          </cell>
          <cell r="K183" t="str">
            <v>2组</v>
          </cell>
          <cell r="L183" t="str">
            <v>18299034735</v>
          </cell>
          <cell r="M183" t="str">
            <v>保安，本村（有车）</v>
          </cell>
        </row>
        <row r="184">
          <cell r="E184" t="str">
            <v>653125199712213811</v>
          </cell>
          <cell r="G184" t="str">
            <v>群众</v>
          </cell>
          <cell r="H184" t="str">
            <v>高中</v>
          </cell>
          <cell r="I184" t="str">
            <v>是</v>
          </cell>
          <cell r="J184" t="str">
            <v>阿扎特巴格镇</v>
          </cell>
          <cell r="K184" t="str">
            <v>1组</v>
          </cell>
          <cell r="L184" t="str">
            <v>18299693941</v>
          </cell>
          <cell r="M184" t="str">
            <v>县物业公司</v>
          </cell>
        </row>
        <row r="185">
          <cell r="E185" t="str">
            <v>653125199511013813</v>
          </cell>
          <cell r="G185" t="str">
            <v>群众</v>
          </cell>
          <cell r="H185" t="str">
            <v>初中</v>
          </cell>
          <cell r="I185" t="str">
            <v>是</v>
          </cell>
          <cell r="J185" t="str">
            <v>阿扎特巴格镇</v>
          </cell>
          <cell r="K185" t="str">
            <v>1组</v>
          </cell>
          <cell r="L185" t="str">
            <v>18299693941</v>
          </cell>
          <cell r="M185" t="str">
            <v>麦西艾力电脑服务中心</v>
          </cell>
        </row>
        <row r="186">
          <cell r="E186" t="str">
            <v>653125199306053816</v>
          </cell>
          <cell r="G186" t="str">
            <v>群众</v>
          </cell>
          <cell r="H186" t="str">
            <v>初中</v>
          </cell>
          <cell r="I186" t="str">
            <v>是</v>
          </cell>
          <cell r="J186" t="str">
            <v>阿扎特巴格镇</v>
          </cell>
          <cell r="K186" t="str">
            <v>3组</v>
          </cell>
          <cell r="L186" t="str">
            <v>196502203814</v>
          </cell>
          <cell r="M186" t="str">
            <v>阿扎特巴格镇电动车修理店</v>
          </cell>
        </row>
        <row r="187">
          <cell r="E187" t="str">
            <v>653125199512083821</v>
          </cell>
          <cell r="G187" t="str">
            <v>群众</v>
          </cell>
          <cell r="H187" t="str">
            <v>初中</v>
          </cell>
          <cell r="I187" t="str">
            <v>是</v>
          </cell>
          <cell r="J187" t="str">
            <v>阿扎特巴格镇</v>
          </cell>
          <cell r="K187" t="str">
            <v>3组</v>
          </cell>
          <cell r="L187" t="str">
            <v>196502203814</v>
          </cell>
          <cell r="M187" t="str">
            <v>保育员，兰干小学</v>
          </cell>
        </row>
        <row r="188">
          <cell r="E188" t="str">
            <v>653125197605103829</v>
          </cell>
          <cell r="G188" t="str">
            <v>群众</v>
          </cell>
          <cell r="H188" t="str">
            <v>小学</v>
          </cell>
          <cell r="I188" t="str">
            <v>是</v>
          </cell>
          <cell r="J188" t="str">
            <v>阿扎特巴格镇</v>
          </cell>
          <cell r="K188" t="str">
            <v>2组</v>
          </cell>
          <cell r="L188" t="str">
            <v>18199521465</v>
          </cell>
          <cell r="M188" t="str">
            <v>合作社社员</v>
          </cell>
        </row>
        <row r="189">
          <cell r="E189" t="str">
            <v>653125199505233828</v>
          </cell>
          <cell r="G189" t="str">
            <v>群众</v>
          </cell>
          <cell r="H189" t="str">
            <v/>
          </cell>
          <cell r="I189" t="str">
            <v>是</v>
          </cell>
          <cell r="J189" t="str">
            <v>阿扎特巴格镇</v>
          </cell>
          <cell r="K189" t="str">
            <v>2组</v>
          </cell>
          <cell r="L189" t="str">
            <v>18199521465</v>
          </cell>
          <cell r="M189" t="str">
            <v>村委实习生</v>
          </cell>
        </row>
        <row r="190">
          <cell r="E190" t="str">
            <v>653125199310013825</v>
          </cell>
          <cell r="G190" t="str">
            <v>群众</v>
          </cell>
          <cell r="H190" t="str">
            <v>初中</v>
          </cell>
          <cell r="I190" t="str">
            <v>是</v>
          </cell>
          <cell r="J190" t="str">
            <v>阿扎特巴格镇</v>
          </cell>
          <cell r="K190" t="str">
            <v>2组</v>
          </cell>
          <cell r="L190" t="str">
            <v>18095814547</v>
          </cell>
          <cell r="M190" t="str">
            <v>莎翔木业</v>
          </cell>
        </row>
        <row r="191">
          <cell r="E191" t="str">
            <v>653125199303043815</v>
          </cell>
          <cell r="G191" t="str">
            <v>群众</v>
          </cell>
          <cell r="H191" t="str">
            <v>初中</v>
          </cell>
          <cell r="I191" t="str">
            <v>是</v>
          </cell>
          <cell r="J191" t="str">
            <v>阿扎特巴格镇</v>
          </cell>
          <cell r="K191" t="str">
            <v>4组</v>
          </cell>
          <cell r="L191" t="str">
            <v>18999784617</v>
          </cell>
          <cell r="M191" t="str">
            <v>村委会门口饭店</v>
          </cell>
        </row>
        <row r="192">
          <cell r="E192" t="str">
            <v>653125197808283823</v>
          </cell>
          <cell r="G192" t="str">
            <v>群众</v>
          </cell>
          <cell r="H192" t="str">
            <v>小学</v>
          </cell>
          <cell r="I192" t="str">
            <v>是</v>
          </cell>
          <cell r="J192" t="str">
            <v>阿扎特巴格镇</v>
          </cell>
          <cell r="K192" t="str">
            <v>4组</v>
          </cell>
          <cell r="L192" t="str">
            <v>18449146370</v>
          </cell>
          <cell r="M192" t="str">
            <v>村委会保洁员</v>
          </cell>
        </row>
        <row r="193">
          <cell r="E193" t="str">
            <v>653125199710193829</v>
          </cell>
          <cell r="G193" t="str">
            <v>群众</v>
          </cell>
          <cell r="H193" t="str">
            <v>初中</v>
          </cell>
          <cell r="I193" t="str">
            <v>是</v>
          </cell>
          <cell r="J193" t="str">
            <v>阿扎特巴格镇</v>
          </cell>
          <cell r="K193" t="str">
            <v>4组</v>
          </cell>
          <cell r="L193" t="str">
            <v>150030093459</v>
          </cell>
          <cell r="M193" t="str">
            <v>莎翔木业，关注+</v>
          </cell>
        </row>
        <row r="194">
          <cell r="E194" t="str">
            <v>65312519640705382X</v>
          </cell>
          <cell r="G194" t="str">
            <v>群众</v>
          </cell>
          <cell r="H194" t="str">
            <v>初中</v>
          </cell>
          <cell r="I194" t="str">
            <v>是</v>
          </cell>
          <cell r="J194" t="str">
            <v>阿扎特巴格镇</v>
          </cell>
          <cell r="K194" t="str">
            <v>5组</v>
          </cell>
          <cell r="L194" t="str">
            <v>15599919179</v>
          </cell>
          <cell r="M194" t="str">
            <v>莎翔木业</v>
          </cell>
        </row>
        <row r="195">
          <cell r="E195" t="str">
            <v>653125199508173824</v>
          </cell>
          <cell r="G195" t="str">
            <v>群众</v>
          </cell>
          <cell r="H195" t="str">
            <v>初中</v>
          </cell>
          <cell r="I195" t="str">
            <v>是</v>
          </cell>
          <cell r="J195" t="str">
            <v>阿扎特巴格镇</v>
          </cell>
          <cell r="K195" t="str">
            <v>5组</v>
          </cell>
          <cell r="L195" t="str">
            <v>15599919179</v>
          </cell>
          <cell r="M195" t="str">
            <v>保育员，乡中心幼儿园</v>
          </cell>
        </row>
        <row r="196">
          <cell r="E196" t="str">
            <v>65312519701009381X</v>
          </cell>
          <cell r="G196" t="str">
            <v>群众</v>
          </cell>
          <cell r="H196" t="str">
            <v>高中</v>
          </cell>
          <cell r="I196" t="str">
            <v>是</v>
          </cell>
          <cell r="J196" t="str">
            <v>阿扎特巴格镇</v>
          </cell>
          <cell r="K196" t="str">
            <v>4组</v>
          </cell>
          <cell r="L196" t="str">
            <v>15026312254</v>
          </cell>
          <cell r="M196" t="str">
            <v>草管员</v>
          </cell>
        </row>
        <row r="197">
          <cell r="E197" t="str">
            <v>653125199305163810</v>
          </cell>
          <cell r="G197" t="str">
            <v>群众</v>
          </cell>
          <cell r="H197" t="str">
            <v>大专</v>
          </cell>
          <cell r="I197" t="str">
            <v>是</v>
          </cell>
          <cell r="J197" t="str">
            <v>阿扎特巴格镇</v>
          </cell>
          <cell r="K197" t="str">
            <v>4组</v>
          </cell>
          <cell r="L197" t="str">
            <v>15026312254</v>
          </cell>
          <cell r="M197" t="str">
            <v>教师，和田县英艾日克乡</v>
          </cell>
        </row>
        <row r="198">
          <cell r="E198" t="str">
            <v>653125199902203817</v>
          </cell>
          <cell r="G198" t="str">
            <v>群众</v>
          </cell>
          <cell r="H198" t="str">
            <v>高中</v>
          </cell>
          <cell r="I198" t="str">
            <v>是</v>
          </cell>
          <cell r="J198" t="str">
            <v>阿扎特巴格镇</v>
          </cell>
          <cell r="K198" t="str">
            <v>2组</v>
          </cell>
          <cell r="L198" t="str">
            <v>15770136942</v>
          </cell>
          <cell r="M198" t="str">
            <v>教培中心管理员，阿尔斯兰巴格</v>
          </cell>
        </row>
        <row r="199">
          <cell r="E199" t="str">
            <v>653125198003073815</v>
          </cell>
          <cell r="G199" t="str">
            <v>群众</v>
          </cell>
          <cell r="H199" t="str">
            <v>初中</v>
          </cell>
          <cell r="I199" t="str">
            <v>是</v>
          </cell>
          <cell r="J199" t="str">
            <v>阿扎特巴格镇</v>
          </cell>
          <cell r="K199" t="str">
            <v>2组</v>
          </cell>
          <cell r="L199" t="str">
            <v>15276029131</v>
          </cell>
          <cell r="M199" t="str">
            <v>开线路出租车，本村</v>
          </cell>
        </row>
        <row r="200">
          <cell r="E200" t="str">
            <v>653125199204054527</v>
          </cell>
          <cell r="G200" t="str">
            <v>群众</v>
          </cell>
          <cell r="H200" t="str">
            <v>初中</v>
          </cell>
          <cell r="I200" t="str">
            <v>是</v>
          </cell>
          <cell r="J200" t="str">
            <v>阿扎特巴格镇</v>
          </cell>
          <cell r="K200" t="str">
            <v>2组</v>
          </cell>
          <cell r="L200" t="str">
            <v>15276029131</v>
          </cell>
          <cell r="M200" t="str">
            <v>食堂服务员，阿扎提巴格</v>
          </cell>
        </row>
        <row r="201">
          <cell r="E201" t="str">
            <v>653125197904053868</v>
          </cell>
          <cell r="G201" t="str">
            <v>群众</v>
          </cell>
          <cell r="H201" t="str">
            <v>小学</v>
          </cell>
          <cell r="I201" t="str">
            <v>是</v>
          </cell>
          <cell r="J201" t="str">
            <v>阿扎特巴格镇</v>
          </cell>
          <cell r="K201" t="str">
            <v>5组</v>
          </cell>
          <cell r="L201" t="str">
            <v>15199850329</v>
          </cell>
          <cell r="M201" t="str">
            <v>流动超市</v>
          </cell>
        </row>
        <row r="202">
          <cell r="E202" t="str">
            <v>653125199706053815</v>
          </cell>
          <cell r="G202" t="str">
            <v>群众</v>
          </cell>
          <cell r="H202" t="str">
            <v>高中</v>
          </cell>
          <cell r="I202" t="str">
            <v>是</v>
          </cell>
          <cell r="J202" t="str">
            <v>阿扎特巴格镇</v>
          </cell>
          <cell r="K202" t="str">
            <v>1组</v>
          </cell>
          <cell r="L202" t="str">
            <v>18095814807</v>
          </cell>
          <cell r="M202" t="str">
            <v>莎车县阳光小学厨师</v>
          </cell>
        </row>
        <row r="203">
          <cell r="E203" t="str">
            <v>653125199607274014</v>
          </cell>
          <cell r="G203" t="str">
            <v>群众</v>
          </cell>
          <cell r="H203" t="str">
            <v>初中</v>
          </cell>
          <cell r="I203" t="str">
            <v>是</v>
          </cell>
          <cell r="J203" t="str">
            <v>阿扎特巴格镇</v>
          </cell>
          <cell r="K203" t="str">
            <v>1组</v>
          </cell>
          <cell r="L203" t="str">
            <v>18399357893</v>
          </cell>
          <cell r="M203" t="str">
            <v>莎车县开发区饭店</v>
          </cell>
        </row>
        <row r="204">
          <cell r="E204" t="str">
            <v>653125198809103817</v>
          </cell>
          <cell r="G204" t="str">
            <v>群众</v>
          </cell>
          <cell r="H204" t="str">
            <v>初中</v>
          </cell>
          <cell r="I204" t="str">
            <v>是</v>
          </cell>
          <cell r="J204" t="str">
            <v>阿扎特巴格镇</v>
          </cell>
          <cell r="K204" t="str">
            <v>1组</v>
          </cell>
          <cell r="L204" t="str">
            <v>15569120716</v>
          </cell>
          <cell r="M204" t="str">
            <v>瓦工</v>
          </cell>
        </row>
        <row r="205">
          <cell r="E205" t="str">
            <v>653125199802053815</v>
          </cell>
          <cell r="G205" t="str">
            <v>群众</v>
          </cell>
          <cell r="H205" t="str">
            <v>初中</v>
          </cell>
          <cell r="I205" t="str">
            <v>是</v>
          </cell>
          <cell r="J205" t="str">
            <v>阿扎特巴格镇</v>
          </cell>
          <cell r="K205" t="str">
            <v>4组</v>
          </cell>
          <cell r="L205" t="str">
            <v>18399614627</v>
          </cell>
          <cell r="M205" t="str">
            <v>保安，阿扎提巴格</v>
          </cell>
        </row>
        <row r="206">
          <cell r="E206" t="str">
            <v>653125197404163817</v>
          </cell>
          <cell r="G206" t="str">
            <v>群众</v>
          </cell>
          <cell r="H206" t="str">
            <v>小学</v>
          </cell>
          <cell r="I206" t="str">
            <v>是</v>
          </cell>
          <cell r="J206" t="str">
            <v>阿扎特巴格镇</v>
          </cell>
          <cell r="K206" t="str">
            <v>3组</v>
          </cell>
          <cell r="L206" t="str">
            <v>15739167086</v>
          </cell>
          <cell r="M206" t="str">
            <v>草管员</v>
          </cell>
        </row>
        <row r="207">
          <cell r="E207" t="str">
            <v>653125198505153823</v>
          </cell>
          <cell r="G207" t="str">
            <v>群众</v>
          </cell>
          <cell r="H207" t="str">
            <v>初中</v>
          </cell>
          <cell r="I207" t="str">
            <v>是</v>
          </cell>
          <cell r="J207" t="str">
            <v>阿扎特巴格镇</v>
          </cell>
          <cell r="K207" t="str">
            <v>5组</v>
          </cell>
          <cell r="L207" t="str">
            <v>18742783019</v>
          </cell>
          <cell r="M207" t="str">
            <v>博乐精河县环卫</v>
          </cell>
        </row>
        <row r="208">
          <cell r="E208" t="str">
            <v>653125198306193849</v>
          </cell>
          <cell r="G208" t="str">
            <v>群众</v>
          </cell>
          <cell r="H208" t="str">
            <v>初中</v>
          </cell>
          <cell r="I208" t="str">
            <v>是</v>
          </cell>
          <cell r="J208" t="str">
            <v>阿扎特巴格镇</v>
          </cell>
          <cell r="K208" t="str">
            <v>5组</v>
          </cell>
          <cell r="L208" t="str">
            <v>18742783019</v>
          </cell>
          <cell r="M208" t="str">
            <v>博乐精河县环卫</v>
          </cell>
        </row>
        <row r="209">
          <cell r="E209" t="str">
            <v>653125199406123818</v>
          </cell>
          <cell r="G209" t="str">
            <v>群众</v>
          </cell>
          <cell r="H209" t="str">
            <v>初中</v>
          </cell>
          <cell r="I209" t="str">
            <v>是</v>
          </cell>
          <cell r="J209" t="str">
            <v>阿扎特巴格镇</v>
          </cell>
          <cell r="K209" t="str">
            <v>3组</v>
          </cell>
          <cell r="L209" t="str">
            <v>15009991026</v>
          </cell>
          <cell r="M209" t="str">
            <v>莎翔木业</v>
          </cell>
        </row>
        <row r="210">
          <cell r="E210" t="str">
            <v>653125198506094028</v>
          </cell>
          <cell r="G210" t="str">
            <v>群众</v>
          </cell>
          <cell r="H210" t="str">
            <v>初中</v>
          </cell>
          <cell r="I210" t="str">
            <v>是</v>
          </cell>
          <cell r="J210" t="str">
            <v>阿扎特巴格镇</v>
          </cell>
          <cell r="K210" t="str">
            <v>2组</v>
          </cell>
          <cell r="L210" t="str">
            <v>15026322342</v>
          </cell>
          <cell r="M210" t="str">
            <v>莎翔木业</v>
          </cell>
        </row>
        <row r="211">
          <cell r="E211" t="str">
            <v>65312519890720382X44</v>
          </cell>
          <cell r="G211" t="str">
            <v>群众</v>
          </cell>
          <cell r="H211" t="str">
            <v>初中</v>
          </cell>
          <cell r="I211" t="str">
            <v>是</v>
          </cell>
          <cell r="J211" t="str">
            <v>阿扎特巴格镇</v>
          </cell>
          <cell r="K211" t="str">
            <v>2组</v>
          </cell>
          <cell r="L211" t="str">
            <v>18034810069</v>
          </cell>
          <cell r="M211" t="str">
            <v>教转工厂务工</v>
          </cell>
        </row>
        <row r="212">
          <cell r="E212" t="str">
            <v>65312519710320382X</v>
          </cell>
          <cell r="G212" t="str">
            <v>群众</v>
          </cell>
          <cell r="H212" t="str">
            <v>小学</v>
          </cell>
          <cell r="I212" t="str">
            <v>是</v>
          </cell>
          <cell r="J212" t="str">
            <v>阿扎特巴格镇</v>
          </cell>
          <cell r="K212" t="str">
            <v>1组</v>
          </cell>
          <cell r="L212" t="str">
            <v>15199895411</v>
          </cell>
          <cell r="M212" t="str">
            <v>村委会保洁员</v>
          </cell>
        </row>
        <row r="213">
          <cell r="E213" t="str">
            <v>653125199510133813</v>
          </cell>
          <cell r="G213" t="str">
            <v>群众</v>
          </cell>
          <cell r="H213" t="str">
            <v>初中</v>
          </cell>
          <cell r="I213" t="str">
            <v>是</v>
          </cell>
          <cell r="J213" t="str">
            <v>阿扎特巴格镇</v>
          </cell>
          <cell r="K213" t="str">
            <v>1组</v>
          </cell>
          <cell r="L213" t="str">
            <v>15001460464</v>
          </cell>
          <cell r="M213" t="str">
            <v>村委会门口饭店</v>
          </cell>
        </row>
        <row r="214">
          <cell r="E214" t="str">
            <v>653125198809093815</v>
          </cell>
          <cell r="G214" t="str">
            <v>群众</v>
          </cell>
          <cell r="H214" t="str">
            <v>初中</v>
          </cell>
          <cell r="I214" t="str">
            <v>是</v>
          </cell>
          <cell r="J214" t="str">
            <v>阿扎特巴格镇</v>
          </cell>
          <cell r="K214" t="str">
            <v>1组</v>
          </cell>
          <cell r="L214" t="str">
            <v>18742824653</v>
          </cell>
          <cell r="M214" t="str">
            <v>保安，佰什坎特</v>
          </cell>
        </row>
        <row r="215">
          <cell r="E215" t="str">
            <v>653125199105173811</v>
          </cell>
          <cell r="G215" t="str">
            <v>群众</v>
          </cell>
          <cell r="H215" t="str">
            <v>初中</v>
          </cell>
          <cell r="I215" t="str">
            <v>是</v>
          </cell>
          <cell r="J215" t="str">
            <v>阿扎特巴格镇</v>
          </cell>
          <cell r="K215" t="str">
            <v>1组</v>
          </cell>
          <cell r="L215" t="str">
            <v>15276126821</v>
          </cell>
          <cell r="M215" t="str">
            <v>莎翔木业</v>
          </cell>
        </row>
        <row r="216">
          <cell r="E216" t="str">
            <v>653125197204103828</v>
          </cell>
          <cell r="G216" t="str">
            <v>群众</v>
          </cell>
          <cell r="H216" t="str">
            <v>小学</v>
          </cell>
          <cell r="I216" t="str">
            <v>是</v>
          </cell>
          <cell r="J216" t="str">
            <v>阿扎特巴格镇</v>
          </cell>
          <cell r="K216" t="str">
            <v>1组</v>
          </cell>
          <cell r="L216" t="str">
            <v>18799511856</v>
          </cell>
          <cell r="M216" t="str">
            <v>莎翔木业</v>
          </cell>
        </row>
        <row r="217">
          <cell r="E217" t="str">
            <v>653125198206183811</v>
          </cell>
          <cell r="G217" t="str">
            <v>群众</v>
          </cell>
          <cell r="H217" t="str">
            <v>初中</v>
          </cell>
          <cell r="I217" t="str">
            <v>是</v>
          </cell>
          <cell r="J217" t="str">
            <v>阿扎特巴格镇</v>
          </cell>
          <cell r="K217" t="str">
            <v>5组</v>
          </cell>
          <cell r="L217" t="str">
            <v>18742804261</v>
          </cell>
          <cell r="M217" t="str">
            <v>种植大户</v>
          </cell>
        </row>
        <row r="218">
          <cell r="E218" t="str">
            <v>653125197501084010</v>
          </cell>
          <cell r="G218" t="str">
            <v>群众</v>
          </cell>
          <cell r="H218" t="str">
            <v>初中</v>
          </cell>
          <cell r="I218" t="str">
            <v>是</v>
          </cell>
          <cell r="J218" t="str">
            <v>阿扎特巴格镇</v>
          </cell>
          <cell r="K218" t="str">
            <v>6组</v>
          </cell>
          <cell r="L218" t="str">
            <v>14917097531</v>
          </cell>
          <cell r="M218" t="str">
            <v>莎翔木业</v>
          </cell>
        </row>
        <row r="219">
          <cell r="E219" t="str">
            <v>653125198109214022</v>
          </cell>
          <cell r="G219" t="str">
            <v>群众</v>
          </cell>
          <cell r="H219" t="str">
            <v>初中</v>
          </cell>
          <cell r="I219" t="str">
            <v>是</v>
          </cell>
          <cell r="J219" t="str">
            <v>阿扎特巴格镇</v>
          </cell>
          <cell r="K219" t="str">
            <v>6组</v>
          </cell>
          <cell r="L219" t="str">
            <v>14917097531</v>
          </cell>
          <cell r="M219" t="str">
            <v>村干部，妇女主任</v>
          </cell>
        </row>
        <row r="220">
          <cell r="E220" t="str">
            <v>653125197906093820</v>
          </cell>
          <cell r="G220" t="str">
            <v>群众</v>
          </cell>
          <cell r="H220" t="str">
            <v>初中</v>
          </cell>
          <cell r="I220" t="str">
            <v>是</v>
          </cell>
          <cell r="J220" t="str">
            <v>阿扎特巴格镇</v>
          </cell>
          <cell r="K220" t="str">
            <v>2组</v>
          </cell>
          <cell r="L220" t="str">
            <v/>
          </cell>
          <cell r="M220" t="str">
            <v>莎翔木业</v>
          </cell>
        </row>
        <row r="221">
          <cell r="E221" t="str">
            <v>653125200107013817</v>
          </cell>
          <cell r="G221" t="str">
            <v>群众</v>
          </cell>
          <cell r="H221" t="str">
            <v/>
          </cell>
          <cell r="I221" t="str">
            <v>是</v>
          </cell>
          <cell r="J221" t="str">
            <v>阿扎特巴格镇</v>
          </cell>
          <cell r="K221" t="str">
            <v>2组</v>
          </cell>
          <cell r="L221" t="str">
            <v/>
          </cell>
          <cell r="M221" t="str">
            <v>低保员</v>
          </cell>
        </row>
        <row r="222">
          <cell r="E222" t="str">
            <v>653125200008013846</v>
          </cell>
          <cell r="G222" t="str">
            <v>群众</v>
          </cell>
          <cell r="H222" t="str">
            <v>高中</v>
          </cell>
          <cell r="I222" t="str">
            <v>是</v>
          </cell>
          <cell r="J222" t="str">
            <v>阿扎特巴格镇</v>
          </cell>
          <cell r="K222" t="str">
            <v>5组</v>
          </cell>
          <cell r="L222" t="str">
            <v/>
          </cell>
          <cell r="M222" t="str">
            <v>莎翔木业</v>
          </cell>
        </row>
        <row r="223">
          <cell r="E223" t="str">
            <v>653125199201013818</v>
          </cell>
          <cell r="G223" t="str">
            <v>群众</v>
          </cell>
          <cell r="H223" t="str">
            <v>小学</v>
          </cell>
          <cell r="I223" t="str">
            <v>是</v>
          </cell>
          <cell r="J223" t="str">
            <v>阿扎特巴格镇</v>
          </cell>
          <cell r="K223" t="str">
            <v>4组</v>
          </cell>
          <cell r="L223" t="str">
            <v/>
          </cell>
          <cell r="M223" t="str">
            <v>民兵，阿扎提巴格</v>
          </cell>
        </row>
        <row r="224">
          <cell r="E224" t="str">
            <v>653125198912153812</v>
          </cell>
          <cell r="G224" t="str">
            <v>群众</v>
          </cell>
          <cell r="H224" t="str">
            <v>初中</v>
          </cell>
          <cell r="I224" t="str">
            <v>是</v>
          </cell>
          <cell r="J224" t="str">
            <v>阿扎特巴格镇</v>
          </cell>
          <cell r="K224" t="str">
            <v>4组</v>
          </cell>
          <cell r="L224" t="str">
            <v/>
          </cell>
          <cell r="M224" t="str">
            <v>莎翔木业</v>
          </cell>
        </row>
        <row r="225">
          <cell r="E225" t="str">
            <v>65312519940206382X</v>
          </cell>
          <cell r="G225" t="str">
            <v>群众</v>
          </cell>
          <cell r="H225" t="str">
            <v>初中</v>
          </cell>
          <cell r="I225" t="str">
            <v>是</v>
          </cell>
          <cell r="J225" t="str">
            <v>阿扎特巴格镇</v>
          </cell>
          <cell r="K225" t="str">
            <v>4组</v>
          </cell>
          <cell r="L225" t="str">
            <v/>
          </cell>
          <cell r="M225" t="str">
            <v>莎翔木业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高血压"/>
      <sheetName val="Sheet1"/>
    </sheetNames>
    <sheetDataSet>
      <sheetData sheetId="0">
        <row r="2">
          <cell r="F2" t="str">
            <v>身份证号</v>
          </cell>
          <cell r="G2" t="str">
            <v>住址</v>
          </cell>
          <cell r="H2" t="str">
            <v>联系人电话</v>
          </cell>
          <cell r="I2" t="str">
            <v>建档日期/纳入管理日期</v>
          </cell>
          <cell r="J2" t="str">
            <v>是否为贫困户</v>
          </cell>
          <cell r="K2" t="str">
            <v>备注</v>
          </cell>
        </row>
        <row r="3">
          <cell r="F3" t="str">
            <v>653125195909103829</v>
          </cell>
          <cell r="G3" t="str">
            <v>4组145号</v>
          </cell>
          <cell r="I3">
            <v>42352.825960648202</v>
          </cell>
          <cell r="J3" t="str">
            <v>是</v>
          </cell>
          <cell r="K3" t="str">
            <v>糖尿病</v>
          </cell>
        </row>
        <row r="4">
          <cell r="F4" t="str">
            <v>653125197102153824</v>
          </cell>
          <cell r="G4" t="str">
            <v>3组103号</v>
          </cell>
          <cell r="H4" t="str">
            <v>15894051545</v>
          </cell>
          <cell r="I4">
            <v>41839.514618055597</v>
          </cell>
          <cell r="K4" t="str">
            <v>糖尿病</v>
          </cell>
        </row>
        <row r="5">
          <cell r="F5" t="str">
            <v>653125195907043826</v>
          </cell>
          <cell r="G5" t="str">
            <v>4组148号</v>
          </cell>
          <cell r="H5" t="str">
            <v>15599915775</v>
          </cell>
          <cell r="I5">
            <v>42347.662627314799</v>
          </cell>
          <cell r="K5" t="str">
            <v>糖尿病</v>
          </cell>
        </row>
        <row r="6">
          <cell r="F6" t="str">
            <v>653125198506094028</v>
          </cell>
          <cell r="G6" t="str">
            <v>2组22号</v>
          </cell>
          <cell r="H6" t="str">
            <v>15894051545</v>
          </cell>
          <cell r="I6">
            <v>40811.363379629598</v>
          </cell>
          <cell r="J6" t="str">
            <v>是</v>
          </cell>
          <cell r="K6" t="str">
            <v>糖尿病</v>
          </cell>
        </row>
        <row r="7">
          <cell r="F7" t="str">
            <v>653125195602083827</v>
          </cell>
          <cell r="G7" t="str">
            <v>4组165号</v>
          </cell>
          <cell r="H7" t="str">
            <v>15894051545</v>
          </cell>
          <cell r="I7">
            <v>42306.6780671296</v>
          </cell>
          <cell r="K7" t="str">
            <v>糖尿病</v>
          </cell>
        </row>
        <row r="8">
          <cell r="F8" t="str">
            <v>653125196312043821</v>
          </cell>
          <cell r="G8" t="str">
            <v>1组6号</v>
          </cell>
          <cell r="H8" t="str">
            <v>15894051545</v>
          </cell>
          <cell r="I8">
            <v>41842.848715277803</v>
          </cell>
          <cell r="K8" t="str">
            <v>糖尿病</v>
          </cell>
        </row>
        <row r="9">
          <cell r="F9" t="str">
            <v>653125195105153820</v>
          </cell>
          <cell r="G9" t="str">
            <v>1组26号</v>
          </cell>
          <cell r="H9" t="str">
            <v>15894051545</v>
          </cell>
          <cell r="I9">
            <v>42844.782581018502</v>
          </cell>
          <cell r="J9" t="str">
            <v>是</v>
          </cell>
          <cell r="K9" t="str">
            <v>糖尿病，肺结核</v>
          </cell>
        </row>
        <row r="10">
          <cell r="F10" t="str">
            <v>653125197207203824</v>
          </cell>
          <cell r="G10" t="str">
            <v>2组72号</v>
          </cell>
          <cell r="H10" t="str">
            <v>15894051545</v>
          </cell>
          <cell r="I10">
            <v>42916.739398148202</v>
          </cell>
          <cell r="K10" t="str">
            <v>糖尿病</v>
          </cell>
        </row>
        <row r="11">
          <cell r="F11" t="str">
            <v>653125196203103821</v>
          </cell>
          <cell r="G11" t="str">
            <v>3组104号</v>
          </cell>
          <cell r="H11" t="str">
            <v>15894051545</v>
          </cell>
          <cell r="I11">
            <v>42885.7833217593</v>
          </cell>
          <cell r="K11" t="str">
            <v>糖尿病</v>
          </cell>
        </row>
        <row r="12">
          <cell r="F12" t="str">
            <v>653125196403263811</v>
          </cell>
          <cell r="G12" t="str">
            <v>6组223号</v>
          </cell>
          <cell r="H12" t="str">
            <v>15894051545</v>
          </cell>
          <cell r="I12">
            <v>42222.464317129597</v>
          </cell>
          <cell r="K12" t="str">
            <v>糖尿病</v>
          </cell>
        </row>
        <row r="13">
          <cell r="F13" t="str">
            <v>653125196803273824</v>
          </cell>
          <cell r="G13" t="str">
            <v>6组223号</v>
          </cell>
          <cell r="H13" t="str">
            <v>15894051545</v>
          </cell>
          <cell r="I13">
            <v>42222.488009259301</v>
          </cell>
          <cell r="K13" t="str">
            <v>糖尿病</v>
          </cell>
        </row>
        <row r="14">
          <cell r="F14" t="str">
            <v>65312519480215383X</v>
          </cell>
          <cell r="G14" t="str">
            <v>5组181号</v>
          </cell>
          <cell r="H14" t="str">
            <v>15001467070</v>
          </cell>
          <cell r="I14">
            <v>40811.364930555603</v>
          </cell>
          <cell r="K14" t="str">
            <v>糖尿病</v>
          </cell>
        </row>
        <row r="15">
          <cell r="F15" t="str">
            <v>653125198903113835</v>
          </cell>
          <cell r="G15" t="str">
            <v>3组61号</v>
          </cell>
          <cell r="H15" t="str">
            <v>15209069729</v>
          </cell>
          <cell r="I15">
            <v>42928.5725578704</v>
          </cell>
          <cell r="K15" t="str">
            <v>糖尿病</v>
          </cell>
        </row>
        <row r="16">
          <cell r="F16" t="str">
            <v>65312519630830382X</v>
          </cell>
          <cell r="G16" t="str">
            <v>5组204号</v>
          </cell>
          <cell r="H16" t="str">
            <v>15199886155</v>
          </cell>
          <cell r="I16">
            <v>42297.699074074102</v>
          </cell>
          <cell r="K16" t="str">
            <v>糖尿病</v>
          </cell>
        </row>
        <row r="17">
          <cell r="F17" t="str">
            <v>653125197305023827</v>
          </cell>
          <cell r="G17" t="str">
            <v>3组109号</v>
          </cell>
          <cell r="H17" t="str">
            <v>15894051545</v>
          </cell>
          <cell r="I17">
            <v>42941.550856481503</v>
          </cell>
          <cell r="J17" t="str">
            <v>是</v>
          </cell>
          <cell r="K17" t="str">
            <v>糖尿病</v>
          </cell>
        </row>
        <row r="18">
          <cell r="F18" t="str">
            <v>653125194802153813</v>
          </cell>
          <cell r="G18" t="str">
            <v>4组159号</v>
          </cell>
          <cell r="H18" t="str">
            <v>15894051545</v>
          </cell>
          <cell r="I18">
            <v>42347.576215277797</v>
          </cell>
          <cell r="K18" t="str">
            <v>糖尿病</v>
          </cell>
        </row>
        <row r="19">
          <cell r="F19" t="str">
            <v>653125195407073826</v>
          </cell>
          <cell r="G19" t="str">
            <v>4组5号</v>
          </cell>
          <cell r="H19" t="str">
            <v>15894051545</v>
          </cell>
          <cell r="I19">
            <v>42308.723703703698</v>
          </cell>
          <cell r="J19" t="str">
            <v>是</v>
          </cell>
          <cell r="K19" t="str">
            <v>糖尿病</v>
          </cell>
        </row>
        <row r="20">
          <cell r="F20" t="str">
            <v>653125196108243818</v>
          </cell>
          <cell r="G20" t="str">
            <v>6组229号</v>
          </cell>
          <cell r="H20" t="str">
            <v>15894051545</v>
          </cell>
          <cell r="I20">
            <v>42201.626747685201</v>
          </cell>
          <cell r="K20" t="str">
            <v>糖尿病</v>
          </cell>
        </row>
        <row r="21">
          <cell r="F21" t="str">
            <v>653125195105033810</v>
          </cell>
          <cell r="G21" t="str">
            <v>1组19号</v>
          </cell>
          <cell r="H21" t="str">
            <v>15276126821</v>
          </cell>
          <cell r="I21">
            <v>41846.548530092601</v>
          </cell>
          <cell r="J21" t="str">
            <v>是</v>
          </cell>
          <cell r="K21" t="str">
            <v>糖尿病</v>
          </cell>
        </row>
        <row r="22">
          <cell r="F22" t="str">
            <v>653125197105173820</v>
          </cell>
          <cell r="G22" t="str">
            <v>1组19号</v>
          </cell>
          <cell r="H22" t="str">
            <v>15894051545</v>
          </cell>
          <cell r="I22">
            <v>41846.577152777798</v>
          </cell>
          <cell r="J22" t="str">
            <v>是</v>
          </cell>
          <cell r="K22" t="str">
            <v>糖尿病</v>
          </cell>
        </row>
        <row r="23">
          <cell r="F23" t="str">
            <v>653125197004093813</v>
          </cell>
          <cell r="G23" t="str">
            <v>1组1号</v>
          </cell>
          <cell r="H23" t="str">
            <v>15894051545</v>
          </cell>
          <cell r="I23">
            <v>42852.763518518499</v>
          </cell>
          <cell r="K23" t="str">
            <v>糖尿病</v>
          </cell>
        </row>
        <row r="24">
          <cell r="F24" t="str">
            <v>653125195906053811</v>
          </cell>
          <cell r="G24" t="str">
            <v>1组22号</v>
          </cell>
          <cell r="H24" t="str">
            <v>15894051545</v>
          </cell>
          <cell r="I24">
            <v>42863.770671296297</v>
          </cell>
          <cell r="K24" t="str">
            <v>糖尿病</v>
          </cell>
        </row>
        <row r="25">
          <cell r="F25" t="str">
            <v>653125199403163822</v>
          </cell>
          <cell r="G25" t="str">
            <v>2组50号</v>
          </cell>
          <cell r="H25" t="str">
            <v>15894051545</v>
          </cell>
          <cell r="I25">
            <v>42849.776307870401</v>
          </cell>
          <cell r="K25" t="str">
            <v>糖尿病</v>
          </cell>
        </row>
        <row r="26">
          <cell r="F26" t="str">
            <v>653125195208013812</v>
          </cell>
          <cell r="G26" t="str">
            <v>2组63号</v>
          </cell>
          <cell r="H26" t="str">
            <v>15894051545</v>
          </cell>
          <cell r="I26">
            <v>42257.753171296303</v>
          </cell>
          <cell r="J26" t="str">
            <v>是</v>
          </cell>
          <cell r="K26" t="str">
            <v>糖尿病</v>
          </cell>
        </row>
        <row r="27">
          <cell r="F27" t="str">
            <v>653125194903103815</v>
          </cell>
          <cell r="G27" t="str">
            <v>2组70号</v>
          </cell>
          <cell r="H27" t="str">
            <v>15894051545</v>
          </cell>
          <cell r="I27">
            <v>41841.725775462997</v>
          </cell>
          <cell r="K27" t="str">
            <v>糖尿病</v>
          </cell>
        </row>
        <row r="28">
          <cell r="F28" t="str">
            <v>653125197802153817</v>
          </cell>
          <cell r="G28" t="str">
            <v>6组006号</v>
          </cell>
          <cell r="H28" t="str">
            <v>15894051545</v>
          </cell>
          <cell r="I28">
            <v>42208.528564814798</v>
          </cell>
          <cell r="K28" t="str">
            <v>糖尿病</v>
          </cell>
        </row>
        <row r="29">
          <cell r="F29" t="str">
            <v>653125199106203816</v>
          </cell>
          <cell r="G29" t="str">
            <v>6组37号</v>
          </cell>
          <cell r="H29" t="str">
            <v>15894051545</v>
          </cell>
          <cell r="I29">
            <v>42222.536377314798</v>
          </cell>
          <cell r="K29" t="str">
            <v>糖尿病</v>
          </cell>
        </row>
        <row r="30">
          <cell r="F30" t="str">
            <v>653127198603051129</v>
          </cell>
          <cell r="G30" t="str">
            <v>6组37号</v>
          </cell>
          <cell r="H30" t="str">
            <v>15894051545</v>
          </cell>
          <cell r="I30">
            <v>42222.550034722197</v>
          </cell>
          <cell r="K30" t="str">
            <v>糖尿病</v>
          </cell>
        </row>
        <row r="31">
          <cell r="F31" t="str">
            <v>653125194501103820</v>
          </cell>
          <cell r="G31" t="str">
            <v>5组178号</v>
          </cell>
          <cell r="H31" t="str">
            <v>15894051545</v>
          </cell>
          <cell r="I31">
            <v>42290.690625000003</v>
          </cell>
          <cell r="K31" t="str">
            <v>糖尿病</v>
          </cell>
        </row>
        <row r="32">
          <cell r="F32" t="str">
            <v>653125195612073817</v>
          </cell>
          <cell r="G32" t="str">
            <v>4组150号</v>
          </cell>
          <cell r="H32" t="str">
            <v>15894051545</v>
          </cell>
          <cell r="I32">
            <v>42308.7039814815</v>
          </cell>
          <cell r="K32" t="str">
            <v>糖尿病</v>
          </cell>
        </row>
        <row r="33">
          <cell r="F33" t="str">
            <v>653125195701123820</v>
          </cell>
          <cell r="G33" t="str">
            <v>4组169号</v>
          </cell>
          <cell r="H33" t="str">
            <v>15276068859</v>
          </cell>
          <cell r="I33">
            <v>42346.472893518498</v>
          </cell>
          <cell r="J33" t="str">
            <v>是</v>
          </cell>
          <cell r="K33" t="str">
            <v>糖尿病</v>
          </cell>
        </row>
        <row r="34">
          <cell r="F34" t="str">
            <v>653125198604103813</v>
          </cell>
          <cell r="G34" t="str">
            <v>5组032号</v>
          </cell>
          <cell r="H34" t="str">
            <v>15894051545</v>
          </cell>
          <cell r="I34">
            <v>42598.690300925897</v>
          </cell>
          <cell r="K34" t="str">
            <v>糖尿病</v>
          </cell>
        </row>
        <row r="35">
          <cell r="F35" t="str">
            <v>653125194912063827</v>
          </cell>
          <cell r="G35" t="str">
            <v>5组198号</v>
          </cell>
          <cell r="H35" t="str">
            <v>15894051545</v>
          </cell>
          <cell r="I35">
            <v>42930.745740740698</v>
          </cell>
          <cell r="K35" t="str">
            <v>糖尿病</v>
          </cell>
        </row>
        <row r="36">
          <cell r="F36" t="str">
            <v>653125195007083814</v>
          </cell>
          <cell r="G36" t="str">
            <v>4组145号</v>
          </cell>
          <cell r="H36" t="str">
            <v>13289881296</v>
          </cell>
          <cell r="I36">
            <v>40798.946817129603</v>
          </cell>
          <cell r="J36" t="str">
            <v>是</v>
          </cell>
          <cell r="K36" t="str">
            <v>高血压</v>
          </cell>
        </row>
        <row r="37">
          <cell r="F37" t="str">
            <v>653125196103103824</v>
          </cell>
          <cell r="G37" t="str">
            <v>4组144号</v>
          </cell>
          <cell r="H37" t="str">
            <v>15894051545</v>
          </cell>
          <cell r="I37">
            <v>40800.718194444402</v>
          </cell>
          <cell r="J37" t="str">
            <v>是</v>
          </cell>
          <cell r="K37" t="str">
            <v>高血压</v>
          </cell>
        </row>
        <row r="38">
          <cell r="F38" t="str">
            <v>653125196405073819</v>
          </cell>
          <cell r="G38" t="str">
            <v>3组4号</v>
          </cell>
          <cell r="H38" t="str">
            <v>15894051545</v>
          </cell>
          <cell r="I38">
            <v>42941.5633101852</v>
          </cell>
          <cell r="K38" t="str">
            <v>高血压</v>
          </cell>
        </row>
        <row r="39">
          <cell r="F39" t="str">
            <v>653125196804203828</v>
          </cell>
          <cell r="G39" t="str">
            <v>4组150号</v>
          </cell>
          <cell r="H39" t="str">
            <v>15894051545</v>
          </cell>
          <cell r="I39">
            <v>43026.515590277799</v>
          </cell>
          <cell r="J39" t="str">
            <v>是</v>
          </cell>
          <cell r="K39" t="str">
            <v>高血压</v>
          </cell>
        </row>
        <row r="40">
          <cell r="F40" t="str">
            <v>653125197302123814</v>
          </cell>
          <cell r="G40" t="str">
            <v>5组206号</v>
          </cell>
          <cell r="I40">
            <v>42290.701782407399</v>
          </cell>
          <cell r="K40" t="str">
            <v>高血压</v>
          </cell>
        </row>
        <row r="41">
          <cell r="F41" t="str">
            <v>653125197606073828</v>
          </cell>
          <cell r="G41" t="str">
            <v>5组206号</v>
          </cell>
          <cell r="H41" t="str">
            <v>15894051545</v>
          </cell>
          <cell r="I41">
            <v>42860.811087962997</v>
          </cell>
          <cell r="K41" t="str">
            <v>高血压</v>
          </cell>
        </row>
        <row r="42">
          <cell r="F42" t="str">
            <v>653125195907303827</v>
          </cell>
          <cell r="G42" t="str">
            <v>5组203号</v>
          </cell>
          <cell r="H42" t="str">
            <v>15894051545</v>
          </cell>
          <cell r="I42">
            <v>42865.5723842593</v>
          </cell>
          <cell r="K42" t="str">
            <v>高血压</v>
          </cell>
        </row>
        <row r="43">
          <cell r="F43" t="str">
            <v>653125194609103814</v>
          </cell>
          <cell r="G43" t="str">
            <v>5组57号</v>
          </cell>
          <cell r="H43" t="str">
            <v>18040747881</v>
          </cell>
          <cell r="I43">
            <v>40786.971932870401</v>
          </cell>
          <cell r="K43" t="str">
            <v>高血压</v>
          </cell>
        </row>
        <row r="44">
          <cell r="F44" t="str">
            <v>653125196403203835</v>
          </cell>
          <cell r="G44" t="str">
            <v>3组125号</v>
          </cell>
          <cell r="I44">
            <v>42606.479074074101</v>
          </cell>
          <cell r="K44" t="str">
            <v>高血压</v>
          </cell>
        </row>
        <row r="45">
          <cell r="F45" t="str">
            <v>65312519660511382X</v>
          </cell>
          <cell r="G45" t="str">
            <v>3组125号</v>
          </cell>
          <cell r="H45" t="str">
            <v>15894051545</v>
          </cell>
          <cell r="I45">
            <v>42926.804837962998</v>
          </cell>
          <cell r="K45" t="str">
            <v>高血压</v>
          </cell>
        </row>
        <row r="46">
          <cell r="F46" t="str">
            <v>653125199103093818</v>
          </cell>
          <cell r="G46" t="str">
            <v>3组94号</v>
          </cell>
          <cell r="H46" t="str">
            <v>15894051545</v>
          </cell>
          <cell r="I46">
            <v>42922.708622685197</v>
          </cell>
          <cell r="K46" t="str">
            <v>高血压</v>
          </cell>
        </row>
        <row r="47">
          <cell r="F47" t="str">
            <v>653125195304063828</v>
          </cell>
          <cell r="G47" t="str">
            <v>2组68号</v>
          </cell>
          <cell r="H47" t="str">
            <v>15894051545</v>
          </cell>
          <cell r="I47">
            <v>42923.713946759301</v>
          </cell>
          <cell r="J47" t="str">
            <v>是</v>
          </cell>
          <cell r="K47" t="str">
            <v>高血压</v>
          </cell>
        </row>
        <row r="48">
          <cell r="F48" t="str">
            <v>653125197006013821</v>
          </cell>
          <cell r="G48" t="str">
            <v>1组5号</v>
          </cell>
          <cell r="H48" t="str">
            <v>15894051545</v>
          </cell>
          <cell r="I48">
            <v>41845.545960648102</v>
          </cell>
          <cell r="K48" t="str">
            <v>高血压</v>
          </cell>
        </row>
        <row r="49">
          <cell r="F49" t="str">
            <v>653125194803073815</v>
          </cell>
          <cell r="G49" t="str">
            <v>2组74号</v>
          </cell>
          <cell r="H49" t="str">
            <v>15894051545</v>
          </cell>
          <cell r="I49">
            <v>40792.971666666701</v>
          </cell>
          <cell r="K49" t="str">
            <v>高血压</v>
          </cell>
        </row>
        <row r="50">
          <cell r="F50" t="str">
            <v>653125195009173821</v>
          </cell>
          <cell r="G50" t="str">
            <v>2组74号</v>
          </cell>
          <cell r="H50" t="str">
            <v>15894051545</v>
          </cell>
          <cell r="I50">
            <v>40798.946875000001</v>
          </cell>
          <cell r="K50" t="str">
            <v>高血压</v>
          </cell>
        </row>
        <row r="51">
          <cell r="F51" t="str">
            <v>653125197205163814</v>
          </cell>
          <cell r="G51" t="str">
            <v>1组2号</v>
          </cell>
          <cell r="H51" t="str">
            <v>15894051545</v>
          </cell>
          <cell r="I51">
            <v>41845.485254629602</v>
          </cell>
          <cell r="K51" t="str">
            <v>高血压</v>
          </cell>
        </row>
        <row r="52">
          <cell r="F52" t="str">
            <v>653125196409173825</v>
          </cell>
          <cell r="G52" t="str">
            <v>1组18号</v>
          </cell>
          <cell r="H52" t="str">
            <v>15894051545</v>
          </cell>
          <cell r="I52">
            <v>41842.672453703701</v>
          </cell>
          <cell r="K52" t="str">
            <v>高血压</v>
          </cell>
        </row>
        <row r="53">
          <cell r="F53" t="str">
            <v>653125197103133825</v>
          </cell>
          <cell r="G53" t="str">
            <v>1组13号</v>
          </cell>
          <cell r="H53" t="str">
            <v>15894051545</v>
          </cell>
          <cell r="I53">
            <v>42864.732766203699</v>
          </cell>
          <cell r="K53" t="str">
            <v>高血压</v>
          </cell>
        </row>
        <row r="54">
          <cell r="F54" t="str">
            <v>653125196409153840</v>
          </cell>
          <cell r="G54" t="str">
            <v>6组229号</v>
          </cell>
          <cell r="H54" t="str">
            <v>15894051545</v>
          </cell>
          <cell r="I54">
            <v>42923.758645833303</v>
          </cell>
          <cell r="K54" t="str">
            <v>高血压</v>
          </cell>
        </row>
        <row r="55">
          <cell r="F55" t="str">
            <v>653125194107053837</v>
          </cell>
          <cell r="G55" t="str">
            <v>1组</v>
          </cell>
          <cell r="I55">
            <v>40792.9714930556</v>
          </cell>
          <cell r="K55" t="str">
            <v>高血压</v>
          </cell>
        </row>
        <row r="56">
          <cell r="F56" t="str">
            <v>653125196605303447</v>
          </cell>
          <cell r="G56" t="str">
            <v>1组15号</v>
          </cell>
          <cell r="H56" t="str">
            <v>15894051545</v>
          </cell>
          <cell r="I56">
            <v>40793.002824074101</v>
          </cell>
          <cell r="K56" t="str">
            <v>高血压</v>
          </cell>
        </row>
        <row r="57">
          <cell r="F57" t="str">
            <v>653125195311073813</v>
          </cell>
          <cell r="G57" t="str">
            <v>1组6号</v>
          </cell>
          <cell r="H57" t="str">
            <v>15894051545</v>
          </cell>
          <cell r="I57">
            <v>41842.8343634259</v>
          </cell>
          <cell r="K57" t="str">
            <v>高血压</v>
          </cell>
        </row>
        <row r="58">
          <cell r="F58" t="str">
            <v>653125192605053814</v>
          </cell>
          <cell r="G58" t="str">
            <v>2组76号</v>
          </cell>
          <cell r="H58" t="str">
            <v>18167614809</v>
          </cell>
          <cell r="I58">
            <v>40799.046076388899</v>
          </cell>
          <cell r="K58" t="str">
            <v>高血压，肺结核</v>
          </cell>
        </row>
        <row r="59">
          <cell r="F59" t="str">
            <v>653125193605203813</v>
          </cell>
          <cell r="G59" t="str">
            <v>2组78号</v>
          </cell>
          <cell r="I59">
            <v>40799.046145833301</v>
          </cell>
          <cell r="J59" t="str">
            <v>是</v>
          </cell>
          <cell r="K59" t="str">
            <v>高血压</v>
          </cell>
        </row>
        <row r="60">
          <cell r="F60" t="str">
            <v>653125194109203827</v>
          </cell>
          <cell r="G60" t="str">
            <v>2组78号</v>
          </cell>
          <cell r="H60" t="str">
            <v>13779728587</v>
          </cell>
          <cell r="I60">
            <v>40799.046249999999</v>
          </cell>
          <cell r="J60" t="str">
            <v>是</v>
          </cell>
          <cell r="K60" t="str">
            <v>高血压</v>
          </cell>
        </row>
        <row r="61">
          <cell r="F61" t="str">
            <v>65312519681001381X</v>
          </cell>
          <cell r="G61" t="str">
            <v>3组88号</v>
          </cell>
          <cell r="H61" t="str">
            <v>15894051545</v>
          </cell>
          <cell r="I61">
            <v>42865.705497685201</v>
          </cell>
          <cell r="K61" t="str">
            <v>高血压，肺结核</v>
          </cell>
        </row>
        <row r="62">
          <cell r="F62" t="str">
            <v>65312519660415382X</v>
          </cell>
          <cell r="G62" t="str">
            <v>3组88号</v>
          </cell>
          <cell r="H62" t="str">
            <v>15894051545</v>
          </cell>
          <cell r="I62">
            <v>42922.746435185203</v>
          </cell>
          <cell r="K62" t="str">
            <v>高血压</v>
          </cell>
        </row>
        <row r="63">
          <cell r="F63" t="str">
            <v>653125194109013812</v>
          </cell>
          <cell r="G63" t="str">
            <v>3组104号</v>
          </cell>
          <cell r="I63">
            <v>40807.058923611097</v>
          </cell>
          <cell r="J63" t="str">
            <v>是</v>
          </cell>
          <cell r="K63" t="str">
            <v>高血压</v>
          </cell>
        </row>
        <row r="64">
          <cell r="F64" t="str">
            <v>653125197405173822</v>
          </cell>
          <cell r="G64" t="str">
            <v>1组38号</v>
          </cell>
          <cell r="H64" t="str">
            <v>15894051545</v>
          </cell>
          <cell r="I64">
            <v>41843.528449074103</v>
          </cell>
          <cell r="K64" t="str">
            <v>高血压</v>
          </cell>
        </row>
        <row r="65">
          <cell r="F65" t="str">
            <v>653125194711063812</v>
          </cell>
          <cell r="G65" t="str">
            <v>1组26号</v>
          </cell>
          <cell r="H65" t="str">
            <v>13123965403</v>
          </cell>
          <cell r="I65">
            <v>42262.779189814799</v>
          </cell>
          <cell r="J65" t="str">
            <v>是</v>
          </cell>
          <cell r="K65" t="str">
            <v>高血压</v>
          </cell>
        </row>
        <row r="66">
          <cell r="F66" t="str">
            <v>653125195808153827</v>
          </cell>
          <cell r="G66" t="str">
            <v>4组175号</v>
          </cell>
          <cell r="H66" t="str">
            <v>15292928137</v>
          </cell>
          <cell r="I66">
            <v>40807.058449074102</v>
          </cell>
          <cell r="J66" t="str">
            <v>是</v>
          </cell>
          <cell r="K66" t="str">
            <v>高血压</v>
          </cell>
        </row>
        <row r="67">
          <cell r="F67" t="str">
            <v>653125193708033810</v>
          </cell>
          <cell r="G67" t="str">
            <v>1组29号</v>
          </cell>
          <cell r="H67" t="str">
            <v>15894051545</v>
          </cell>
          <cell r="I67">
            <v>40807.058275463001</v>
          </cell>
          <cell r="K67" t="str">
            <v>高血压</v>
          </cell>
        </row>
        <row r="68">
          <cell r="F68" t="str">
            <v>653125197202173814</v>
          </cell>
          <cell r="G68" t="str">
            <v>1组29号</v>
          </cell>
          <cell r="H68" t="str">
            <v>15894051545</v>
          </cell>
          <cell r="I68">
            <v>42922.811666666697</v>
          </cell>
          <cell r="K68" t="str">
            <v>高血压</v>
          </cell>
        </row>
        <row r="69">
          <cell r="F69" t="str">
            <v>653125197002053818</v>
          </cell>
          <cell r="G69" t="str">
            <v>2组72号</v>
          </cell>
          <cell r="H69" t="str">
            <v>15894051545</v>
          </cell>
          <cell r="I69">
            <v>42922.7211342593</v>
          </cell>
          <cell r="K69" t="str">
            <v>高血压</v>
          </cell>
        </row>
        <row r="70">
          <cell r="F70" t="str">
            <v>653125194805033825</v>
          </cell>
          <cell r="G70" t="str">
            <v>3组118号</v>
          </cell>
          <cell r="I70">
            <v>42530.681631944397</v>
          </cell>
          <cell r="K70" t="str">
            <v>高血压</v>
          </cell>
        </row>
        <row r="71">
          <cell r="F71" t="str">
            <v>653125194206303811</v>
          </cell>
          <cell r="G71" t="str">
            <v>1组31号</v>
          </cell>
          <cell r="H71" t="str">
            <v>15894051545</v>
          </cell>
          <cell r="I71">
            <v>40807.059108796297</v>
          </cell>
          <cell r="J71" t="str">
            <v>是</v>
          </cell>
          <cell r="K71" t="str">
            <v>高血压</v>
          </cell>
        </row>
        <row r="72">
          <cell r="F72" t="str">
            <v>65312519500215381X</v>
          </cell>
          <cell r="G72" t="str">
            <v>5组199号</v>
          </cell>
          <cell r="H72" t="str">
            <v>15739943717</v>
          </cell>
          <cell r="I72">
            <v>42943.742627314801</v>
          </cell>
          <cell r="K72" t="str">
            <v>高血压</v>
          </cell>
        </row>
        <row r="73">
          <cell r="F73" t="str">
            <v>653125198002163819</v>
          </cell>
          <cell r="G73" t="str">
            <v>3组024号</v>
          </cell>
          <cell r="H73" t="str">
            <v>15276028311</v>
          </cell>
          <cell r="I73">
            <v>42941.4510069444</v>
          </cell>
          <cell r="K73" t="str">
            <v>高血压，肺结核</v>
          </cell>
        </row>
        <row r="74">
          <cell r="F74" t="str">
            <v>653125196012013815</v>
          </cell>
          <cell r="G74" t="str">
            <v>4组138号</v>
          </cell>
          <cell r="H74" t="str">
            <v>15894051545</v>
          </cell>
          <cell r="I74">
            <v>42349.638252314799</v>
          </cell>
          <cell r="K74" t="str">
            <v>高血压</v>
          </cell>
        </row>
        <row r="75">
          <cell r="F75" t="str">
            <v>653125196912203825</v>
          </cell>
          <cell r="G75" t="str">
            <v>4组138号</v>
          </cell>
          <cell r="H75" t="str">
            <v>15894051545</v>
          </cell>
          <cell r="I75">
            <v>42349.647395833301</v>
          </cell>
          <cell r="K75" t="str">
            <v>高血压</v>
          </cell>
        </row>
        <row r="76">
          <cell r="F76" t="str">
            <v>653125195010023812</v>
          </cell>
          <cell r="G76" t="str">
            <v>4组165号</v>
          </cell>
          <cell r="H76" t="str">
            <v>15894051545</v>
          </cell>
          <cell r="I76">
            <v>42306.661620370403</v>
          </cell>
          <cell r="K76" t="str">
            <v>高血压</v>
          </cell>
        </row>
        <row r="77">
          <cell r="F77" t="str">
            <v>653125199709203823</v>
          </cell>
          <cell r="G77" t="str">
            <v>2组70号</v>
          </cell>
          <cell r="H77" t="str">
            <v>15894051545</v>
          </cell>
          <cell r="I77">
            <v>42852.776446759301</v>
          </cell>
          <cell r="K77" t="str">
            <v>高血压</v>
          </cell>
        </row>
        <row r="78">
          <cell r="F78" t="str">
            <v>653125197503103844</v>
          </cell>
          <cell r="G78" t="str">
            <v>5组191号</v>
          </cell>
          <cell r="H78" t="str">
            <v>15894051545</v>
          </cell>
          <cell r="I78">
            <v>42926.7051041667</v>
          </cell>
          <cell r="J78" t="str">
            <v>是</v>
          </cell>
          <cell r="K78" t="str">
            <v>高血压</v>
          </cell>
        </row>
        <row r="79">
          <cell r="F79" t="str">
            <v>653125197612103819</v>
          </cell>
          <cell r="G79" t="str">
            <v>3组271号</v>
          </cell>
          <cell r="H79" t="str">
            <v>15894051545</v>
          </cell>
          <cell r="I79">
            <v>41839.461736111101</v>
          </cell>
          <cell r="K79" t="str">
            <v>高血压</v>
          </cell>
        </row>
        <row r="80">
          <cell r="F80" t="str">
            <v>653125198005013824</v>
          </cell>
          <cell r="G80" t="str">
            <v>3组271号</v>
          </cell>
          <cell r="H80" t="str">
            <v>15894051545</v>
          </cell>
          <cell r="I80">
            <v>41839.471087963</v>
          </cell>
          <cell r="K80" t="str">
            <v>高血压</v>
          </cell>
        </row>
        <row r="81">
          <cell r="F81" t="str">
            <v>653125194612043816</v>
          </cell>
          <cell r="G81" t="str">
            <v>3组104号</v>
          </cell>
          <cell r="H81" t="str">
            <v>15770174297</v>
          </cell>
          <cell r="I81">
            <v>42919.775694444397</v>
          </cell>
          <cell r="K81" t="str">
            <v>高血压，肺结核</v>
          </cell>
        </row>
        <row r="82">
          <cell r="F82" t="str">
            <v>653125197504013816</v>
          </cell>
          <cell r="G82" t="str">
            <v>3组101号</v>
          </cell>
          <cell r="H82" t="str">
            <v>15894051545</v>
          </cell>
          <cell r="I82">
            <v>42597.558159722197</v>
          </cell>
          <cell r="K82" t="str">
            <v>高血压，肺结核</v>
          </cell>
        </row>
        <row r="83">
          <cell r="F83" t="str">
            <v>653125195603153823</v>
          </cell>
          <cell r="G83" t="str">
            <v>2组24号</v>
          </cell>
          <cell r="H83" t="str">
            <v>15894051545</v>
          </cell>
          <cell r="I83">
            <v>41842.500335648103</v>
          </cell>
          <cell r="K83" t="str">
            <v>高血压</v>
          </cell>
        </row>
        <row r="84">
          <cell r="F84" t="str">
            <v>653125198207013814</v>
          </cell>
          <cell r="G84" t="str">
            <v>3组008号</v>
          </cell>
          <cell r="H84" t="str">
            <v>18399618319</v>
          </cell>
          <cell r="I84">
            <v>42926.8116435185</v>
          </cell>
          <cell r="K84" t="str">
            <v>高血压</v>
          </cell>
        </row>
        <row r="85">
          <cell r="F85" t="str">
            <v>653125195704203826</v>
          </cell>
          <cell r="G85" t="str">
            <v>1组46号</v>
          </cell>
          <cell r="H85" t="str">
            <v>15001460464</v>
          </cell>
          <cell r="I85">
            <v>41845.465810185196</v>
          </cell>
          <cell r="J85" t="str">
            <v>是</v>
          </cell>
          <cell r="K85" t="str">
            <v>高血压</v>
          </cell>
        </row>
        <row r="86">
          <cell r="F86" t="str">
            <v>653125194710113814</v>
          </cell>
          <cell r="G86" t="str">
            <v>4组168号</v>
          </cell>
          <cell r="H86" t="str">
            <v>15894051545</v>
          </cell>
          <cell r="I86">
            <v>42571.5370833333</v>
          </cell>
          <cell r="K86" t="str">
            <v>高血压，肺结核</v>
          </cell>
        </row>
        <row r="87">
          <cell r="F87" t="str">
            <v>653125194406103822</v>
          </cell>
          <cell r="G87" t="str">
            <v>3组108号</v>
          </cell>
          <cell r="H87" t="str">
            <v>15894051545</v>
          </cell>
          <cell r="I87">
            <v>40807.059282407397</v>
          </cell>
          <cell r="J87" t="str">
            <v>是</v>
          </cell>
          <cell r="K87" t="str">
            <v>高血压</v>
          </cell>
        </row>
        <row r="88">
          <cell r="F88" t="str">
            <v>653125193809133810</v>
          </cell>
          <cell r="G88" t="str">
            <v>3组108号</v>
          </cell>
          <cell r="H88" t="str">
            <v>15894051545</v>
          </cell>
          <cell r="I88">
            <v>42921.552199074104</v>
          </cell>
          <cell r="J88" t="str">
            <v>是</v>
          </cell>
          <cell r="K88" t="str">
            <v>高血压</v>
          </cell>
        </row>
        <row r="89">
          <cell r="F89" t="str">
            <v>653125198904104025</v>
          </cell>
          <cell r="G89" t="str">
            <v>3组51号</v>
          </cell>
          <cell r="H89" t="str">
            <v>15894051545</v>
          </cell>
          <cell r="I89">
            <v>42922.729351851798</v>
          </cell>
          <cell r="K89" t="str">
            <v>高血压</v>
          </cell>
        </row>
        <row r="90">
          <cell r="F90" t="str">
            <v>65312519410308381X</v>
          </cell>
          <cell r="G90" t="str">
            <v>4组133号</v>
          </cell>
          <cell r="H90" t="str">
            <v>15894051545</v>
          </cell>
          <cell r="I90">
            <v>40807.058773148201</v>
          </cell>
          <cell r="K90" t="str">
            <v>高血压</v>
          </cell>
        </row>
        <row r="91">
          <cell r="F91" t="str">
            <v>653125197408153819</v>
          </cell>
          <cell r="G91" t="str">
            <v>5组228号</v>
          </cell>
          <cell r="H91" t="str">
            <v>15894051545</v>
          </cell>
          <cell r="I91">
            <v>42290.526030092602</v>
          </cell>
          <cell r="K91" t="str">
            <v>高血压</v>
          </cell>
        </row>
        <row r="92">
          <cell r="F92" t="str">
            <v>65312519821215382X</v>
          </cell>
          <cell r="G92" t="str">
            <v>5组228号</v>
          </cell>
          <cell r="H92" t="str">
            <v>15894051545</v>
          </cell>
          <cell r="I92">
            <v>42851.659606481502</v>
          </cell>
          <cell r="K92" t="str">
            <v>高血压</v>
          </cell>
        </row>
        <row r="93">
          <cell r="F93" t="str">
            <v>653125195003113828</v>
          </cell>
          <cell r="G93" t="str">
            <v>4组158号</v>
          </cell>
          <cell r="H93" t="str">
            <v>15894051545</v>
          </cell>
          <cell r="I93">
            <v>42850.649548611102</v>
          </cell>
          <cell r="J93" t="str">
            <v>是</v>
          </cell>
          <cell r="K93" t="str">
            <v>高血压</v>
          </cell>
        </row>
        <row r="94">
          <cell r="F94" t="str">
            <v>653125197202063826</v>
          </cell>
          <cell r="G94" t="str">
            <v>5组33号</v>
          </cell>
          <cell r="H94" t="str">
            <v>15894051545</v>
          </cell>
          <cell r="I94">
            <v>42927.7554282407</v>
          </cell>
          <cell r="K94" t="str">
            <v>高血压</v>
          </cell>
        </row>
        <row r="95">
          <cell r="F95" t="str">
            <v>653125196403063828</v>
          </cell>
          <cell r="G95" t="str">
            <v>4组89号</v>
          </cell>
          <cell r="H95" t="str">
            <v>18799533421</v>
          </cell>
          <cell r="I95">
            <v>43001.727789351899</v>
          </cell>
          <cell r="K95" t="str">
            <v>高血压</v>
          </cell>
        </row>
        <row r="96">
          <cell r="F96" t="str">
            <v>653125196207013815</v>
          </cell>
          <cell r="G96" t="str">
            <v>2组78号</v>
          </cell>
          <cell r="H96" t="str">
            <v>15894051545</v>
          </cell>
          <cell r="I96">
            <v>41840.5214583333</v>
          </cell>
          <cell r="K96" t="str">
            <v>高血压，肺结核</v>
          </cell>
        </row>
        <row r="97">
          <cell r="F97" t="str">
            <v>653125196508013827</v>
          </cell>
          <cell r="G97" t="str">
            <v>2组78号</v>
          </cell>
          <cell r="H97" t="str">
            <v>15894051545</v>
          </cell>
          <cell r="I97">
            <v>41840.532048611101</v>
          </cell>
          <cell r="K97" t="str">
            <v>高血压</v>
          </cell>
        </row>
        <row r="98">
          <cell r="F98" t="str">
            <v>653125194909203817</v>
          </cell>
          <cell r="G98" t="str">
            <v>4组167号</v>
          </cell>
          <cell r="H98" t="str">
            <v>15894051545</v>
          </cell>
          <cell r="I98">
            <v>42349.5285532407</v>
          </cell>
          <cell r="J98" t="str">
            <v>是</v>
          </cell>
          <cell r="K98" t="str">
            <v>高血压</v>
          </cell>
        </row>
        <row r="99">
          <cell r="F99" t="str">
            <v>653125195801053823</v>
          </cell>
          <cell r="G99" t="str">
            <v>4组167号</v>
          </cell>
          <cell r="H99" t="str">
            <v>15894051545</v>
          </cell>
          <cell r="I99">
            <v>42349.558125000003</v>
          </cell>
          <cell r="J99" t="str">
            <v>是</v>
          </cell>
          <cell r="K99" t="str">
            <v>高血压</v>
          </cell>
        </row>
        <row r="100">
          <cell r="F100" t="str">
            <v>653125195410033825</v>
          </cell>
          <cell r="G100" t="str">
            <v>3组95号</v>
          </cell>
          <cell r="H100" t="str">
            <v>15894051545</v>
          </cell>
          <cell r="I100">
            <v>42921.535289351901</v>
          </cell>
          <cell r="K100" t="str">
            <v>高血压</v>
          </cell>
        </row>
        <row r="101">
          <cell r="F101" t="str">
            <v>653125197808203811</v>
          </cell>
          <cell r="G101" t="str">
            <v>2组34号</v>
          </cell>
          <cell r="H101" t="str">
            <v>15894051545</v>
          </cell>
          <cell r="I101">
            <v>42858.730370370402</v>
          </cell>
          <cell r="K101" t="str">
            <v>高血压</v>
          </cell>
        </row>
        <row r="102">
          <cell r="F102" t="str">
            <v>653125197106013810</v>
          </cell>
          <cell r="G102" t="str">
            <v>3组026号</v>
          </cell>
          <cell r="H102" t="str">
            <v>15894051545</v>
          </cell>
          <cell r="I102">
            <v>42976.5245138889</v>
          </cell>
          <cell r="K102" t="str">
            <v>高血压</v>
          </cell>
        </row>
        <row r="103">
          <cell r="F103" t="str">
            <v>653125197704023824</v>
          </cell>
          <cell r="G103" t="str">
            <v>3组026号</v>
          </cell>
          <cell r="H103" t="str">
            <v>15894051545</v>
          </cell>
          <cell r="I103">
            <v>42926.771759259304</v>
          </cell>
          <cell r="K103" t="str">
            <v>高血压</v>
          </cell>
        </row>
        <row r="104">
          <cell r="F104" t="str">
            <v>65312519890321381X</v>
          </cell>
          <cell r="G104" t="str">
            <v>6组222号</v>
          </cell>
          <cell r="H104" t="str">
            <v>15894051545</v>
          </cell>
          <cell r="I104">
            <v>42927.752777777801</v>
          </cell>
          <cell r="K104" t="str">
            <v>高血压</v>
          </cell>
        </row>
        <row r="105">
          <cell r="F105" t="str">
            <v>653125196102253820</v>
          </cell>
          <cell r="G105" t="str">
            <v>6组222号</v>
          </cell>
          <cell r="H105" t="str">
            <v>15894051545</v>
          </cell>
          <cell r="I105">
            <v>42976.569618055597</v>
          </cell>
          <cell r="K105" t="str">
            <v>高血压</v>
          </cell>
        </row>
        <row r="106">
          <cell r="F106" t="str">
            <v>653125195711203824</v>
          </cell>
          <cell r="G106" t="str">
            <v>2组31号</v>
          </cell>
          <cell r="H106" t="str">
            <v>15894051545</v>
          </cell>
          <cell r="I106">
            <v>42851.721597222197</v>
          </cell>
          <cell r="J106" t="str">
            <v>是</v>
          </cell>
          <cell r="K106" t="str">
            <v>高血压</v>
          </cell>
        </row>
        <row r="107">
          <cell r="F107" t="str">
            <v>653125192701093816</v>
          </cell>
          <cell r="G107" t="str">
            <v>3组112号</v>
          </cell>
          <cell r="H107" t="str">
            <v>18099492126</v>
          </cell>
          <cell r="I107">
            <v>40809.386793981503</v>
          </cell>
          <cell r="J107" t="str">
            <v>是</v>
          </cell>
          <cell r="K107" t="str">
            <v>高血压</v>
          </cell>
        </row>
        <row r="108">
          <cell r="F108" t="str">
            <v>653125194605023825</v>
          </cell>
          <cell r="G108" t="str">
            <v>3组87号</v>
          </cell>
          <cell r="H108" t="str">
            <v>15894051545</v>
          </cell>
          <cell r="I108">
            <v>42598.754004629598</v>
          </cell>
          <cell r="K108" t="str">
            <v>高血压</v>
          </cell>
        </row>
        <row r="109">
          <cell r="F109" t="str">
            <v>653125197503093818</v>
          </cell>
          <cell r="G109" t="str">
            <v>1组20号</v>
          </cell>
          <cell r="H109" t="str">
            <v>15894051545</v>
          </cell>
          <cell r="I109">
            <v>42864.779664351903</v>
          </cell>
          <cell r="K109" t="str">
            <v>高血压</v>
          </cell>
        </row>
        <row r="110">
          <cell r="F110" t="str">
            <v>653125195001043846</v>
          </cell>
          <cell r="G110" t="str">
            <v>4组147号</v>
          </cell>
          <cell r="H110" t="str">
            <v>15894051545</v>
          </cell>
          <cell r="I110">
            <v>42349.696203703701</v>
          </cell>
          <cell r="K110" t="str">
            <v>高血压</v>
          </cell>
        </row>
        <row r="111">
          <cell r="F111" t="str">
            <v>653125196502203814</v>
          </cell>
          <cell r="G111" t="str">
            <v>3组109号</v>
          </cell>
          <cell r="H111" t="str">
            <v>15894051545</v>
          </cell>
          <cell r="I111">
            <v>42941.546412037002</v>
          </cell>
          <cell r="J111" t="str">
            <v>是</v>
          </cell>
          <cell r="K111" t="str">
            <v>高血压</v>
          </cell>
        </row>
        <row r="112">
          <cell r="F112" t="str">
            <v>653125197404163817</v>
          </cell>
          <cell r="G112" t="str">
            <v>3组107号</v>
          </cell>
          <cell r="H112" t="str">
            <v>15894051545</v>
          </cell>
          <cell r="I112">
            <v>42921.721539351798</v>
          </cell>
          <cell r="J112" t="str">
            <v>是</v>
          </cell>
          <cell r="K112" t="str">
            <v>高血压</v>
          </cell>
        </row>
        <row r="113">
          <cell r="F113" t="str">
            <v>653125195103013824</v>
          </cell>
          <cell r="G113" t="str">
            <v>4组159号</v>
          </cell>
          <cell r="H113" t="str">
            <v>15894051545</v>
          </cell>
          <cell r="I113">
            <v>42347.644247685203</v>
          </cell>
          <cell r="K113" t="str">
            <v>高血压</v>
          </cell>
        </row>
        <row r="114">
          <cell r="F114" t="str">
            <v>653125194810023816</v>
          </cell>
          <cell r="G114" t="str">
            <v>4组158号</v>
          </cell>
          <cell r="H114" t="str">
            <v>15894051545</v>
          </cell>
          <cell r="I114">
            <v>42332.643310185202</v>
          </cell>
          <cell r="J114" t="str">
            <v>是</v>
          </cell>
          <cell r="K114" t="str">
            <v>高血压</v>
          </cell>
        </row>
        <row r="115">
          <cell r="F115" t="str">
            <v>653125195409103849</v>
          </cell>
          <cell r="G115" t="str">
            <v>4组76号</v>
          </cell>
          <cell r="H115" t="str">
            <v>15894051545</v>
          </cell>
          <cell r="I115">
            <v>42347.6812615741</v>
          </cell>
          <cell r="K115" t="str">
            <v>高血压</v>
          </cell>
        </row>
        <row r="116">
          <cell r="F116" t="str">
            <v>653125196606163810</v>
          </cell>
          <cell r="G116" t="str">
            <v>1组13号</v>
          </cell>
          <cell r="H116" t="str">
            <v>15894051545</v>
          </cell>
          <cell r="I116">
            <v>42269.705914351798</v>
          </cell>
          <cell r="K116" t="str">
            <v>高血压，肺结核</v>
          </cell>
        </row>
        <row r="117">
          <cell r="F117" t="str">
            <v>653125195009133811</v>
          </cell>
          <cell r="G117" t="str">
            <v>1组98号</v>
          </cell>
          <cell r="H117" t="str">
            <v>15894051545</v>
          </cell>
          <cell r="I117">
            <v>41848.444629629601</v>
          </cell>
          <cell r="J117" t="str">
            <v>是</v>
          </cell>
          <cell r="K117" t="str">
            <v>高血压</v>
          </cell>
        </row>
        <row r="118">
          <cell r="F118" t="str">
            <v>65312519880625381X</v>
          </cell>
          <cell r="G118" t="str">
            <v>1组27号</v>
          </cell>
          <cell r="H118" t="str">
            <v>15894051545</v>
          </cell>
          <cell r="I118">
            <v>42852.836828703701</v>
          </cell>
          <cell r="K118" t="str">
            <v>高血压</v>
          </cell>
        </row>
        <row r="119">
          <cell r="F119" t="str">
            <v>65312519650612382X</v>
          </cell>
          <cell r="G119" t="str">
            <v>4组162号</v>
          </cell>
          <cell r="H119" t="str">
            <v>15894051545</v>
          </cell>
          <cell r="I119">
            <v>42921.696203703701</v>
          </cell>
          <cell r="K119" t="str">
            <v>高血压，肺结核</v>
          </cell>
        </row>
        <row r="120">
          <cell r="F120" t="str">
            <v>653125196805013823</v>
          </cell>
          <cell r="G120" t="str">
            <v>2组52号</v>
          </cell>
          <cell r="H120" t="str">
            <v>15894051545</v>
          </cell>
          <cell r="I120">
            <v>42923.7270138889</v>
          </cell>
          <cell r="J120" t="str">
            <v>是</v>
          </cell>
          <cell r="K120" t="str">
            <v>高血压</v>
          </cell>
        </row>
        <row r="121">
          <cell r="F121" t="str">
            <v>653125197202153813</v>
          </cell>
          <cell r="G121" t="str">
            <v>2组61号</v>
          </cell>
          <cell r="H121" t="str">
            <v>15894051545</v>
          </cell>
          <cell r="I121">
            <v>42923.751608796301</v>
          </cell>
          <cell r="K121" t="str">
            <v>高血压</v>
          </cell>
        </row>
        <row r="122">
          <cell r="F122" t="str">
            <v>653125197810053832</v>
          </cell>
          <cell r="G122" t="str">
            <v>1组44号</v>
          </cell>
          <cell r="H122" t="str">
            <v>15894051545</v>
          </cell>
          <cell r="I122">
            <v>42863.780254629601</v>
          </cell>
          <cell r="K122" t="str">
            <v>高血压</v>
          </cell>
        </row>
        <row r="123">
          <cell r="F123" t="str">
            <v>653125193506053813</v>
          </cell>
          <cell r="G123" t="str">
            <v>1组41号</v>
          </cell>
          <cell r="H123" t="str">
            <v>15894051545</v>
          </cell>
          <cell r="I123">
            <v>42880.7328472222</v>
          </cell>
          <cell r="K123" t="str">
            <v>高血压，肺结核</v>
          </cell>
        </row>
        <row r="124">
          <cell r="F124" t="str">
            <v>653125194203173820</v>
          </cell>
          <cell r="G124" t="str">
            <v>1组41号</v>
          </cell>
          <cell r="H124" t="str">
            <v>15894051545</v>
          </cell>
          <cell r="I124">
            <v>42976.590486111098</v>
          </cell>
          <cell r="J124" t="str">
            <v>是</v>
          </cell>
          <cell r="K124" t="str">
            <v>高血压</v>
          </cell>
        </row>
        <row r="125">
          <cell r="F125" t="str">
            <v>653125195708033828</v>
          </cell>
          <cell r="G125" t="str">
            <v>1组45号</v>
          </cell>
          <cell r="H125" t="str">
            <v>15894051545</v>
          </cell>
          <cell r="I125">
            <v>42857.741446759297</v>
          </cell>
          <cell r="K125" t="str">
            <v>高血压</v>
          </cell>
        </row>
        <row r="126">
          <cell r="F126" t="str">
            <v>653125195108113824</v>
          </cell>
          <cell r="G126" t="str">
            <v>1组</v>
          </cell>
          <cell r="H126" t="str">
            <v>15894051545</v>
          </cell>
          <cell r="I126">
            <v>42264.693437499998</v>
          </cell>
          <cell r="K126" t="str">
            <v>高血压</v>
          </cell>
        </row>
        <row r="127">
          <cell r="F127" t="str">
            <v>653125197301013832</v>
          </cell>
          <cell r="G127" t="str">
            <v>1组36号</v>
          </cell>
          <cell r="H127" t="str">
            <v>15894051545</v>
          </cell>
          <cell r="I127">
            <v>42864.724537037</v>
          </cell>
          <cell r="K127" t="str">
            <v>高血压</v>
          </cell>
        </row>
        <row r="128">
          <cell r="F128" t="str">
            <v>653125197509123811</v>
          </cell>
          <cell r="G128" t="str">
            <v>2组54号</v>
          </cell>
          <cell r="H128" t="str">
            <v>15894051545</v>
          </cell>
          <cell r="I128">
            <v>41840.460046296299</v>
          </cell>
          <cell r="J128" t="str">
            <v>是</v>
          </cell>
          <cell r="K128" t="str">
            <v>高血压</v>
          </cell>
        </row>
        <row r="129">
          <cell r="F129" t="str">
            <v>653125196405033817</v>
          </cell>
          <cell r="G129" t="str">
            <v>2组71号</v>
          </cell>
          <cell r="H129" t="str">
            <v>15894051545</v>
          </cell>
          <cell r="I129">
            <v>42922.7790046296</v>
          </cell>
          <cell r="J129" t="str">
            <v>是</v>
          </cell>
          <cell r="K129" t="str">
            <v>高血压</v>
          </cell>
        </row>
        <row r="130">
          <cell r="F130" t="str">
            <v>653125196703013822</v>
          </cell>
          <cell r="G130" t="str">
            <v>2组71号</v>
          </cell>
          <cell r="H130" t="str">
            <v>15894051545</v>
          </cell>
          <cell r="I130">
            <v>42923.744351851798</v>
          </cell>
          <cell r="J130" t="str">
            <v>是</v>
          </cell>
          <cell r="K130" t="str">
            <v>高血压</v>
          </cell>
        </row>
        <row r="131">
          <cell r="F131" t="str">
            <v>653125196209033828</v>
          </cell>
          <cell r="G131" t="str">
            <v>2组73号</v>
          </cell>
          <cell r="H131" t="str">
            <v>15894051545</v>
          </cell>
          <cell r="I131">
            <v>42926.773622685199</v>
          </cell>
          <cell r="K131" t="str">
            <v>高血压</v>
          </cell>
        </row>
        <row r="132">
          <cell r="F132" t="str">
            <v>653125198804053849</v>
          </cell>
          <cell r="G132" t="str">
            <v>3组26号</v>
          </cell>
          <cell r="H132" t="str">
            <v>15894051545</v>
          </cell>
          <cell r="I132">
            <v>42879.815543981502</v>
          </cell>
          <cell r="K132" t="str">
            <v>高血压</v>
          </cell>
        </row>
        <row r="133">
          <cell r="F133" t="str">
            <v>653125195704063819</v>
          </cell>
          <cell r="G133" t="str">
            <v>2组65号</v>
          </cell>
          <cell r="H133" t="str">
            <v>15569105653</v>
          </cell>
          <cell r="I133">
            <v>42530.801400463002</v>
          </cell>
          <cell r="K133" t="str">
            <v>高血压，肺结核</v>
          </cell>
        </row>
        <row r="134">
          <cell r="F134" t="str">
            <v>65312519741001384X</v>
          </cell>
          <cell r="G134" t="str">
            <v>2组63号</v>
          </cell>
          <cell r="H134" t="str">
            <v>15894051545</v>
          </cell>
          <cell r="I134">
            <v>42860.826249999998</v>
          </cell>
          <cell r="K134" t="str">
            <v>高血压</v>
          </cell>
        </row>
        <row r="135">
          <cell r="F135" t="str">
            <v>653125198105093841</v>
          </cell>
          <cell r="G135" t="str">
            <v>1组2号</v>
          </cell>
          <cell r="H135" t="str">
            <v>15894051545</v>
          </cell>
          <cell r="I135">
            <v>42860.750937500001</v>
          </cell>
          <cell r="K135" t="str">
            <v>高血压</v>
          </cell>
        </row>
        <row r="136">
          <cell r="F136" t="str">
            <v>653125199504073818</v>
          </cell>
          <cell r="G136" t="str">
            <v>1组</v>
          </cell>
          <cell r="H136" t="str">
            <v>14799482919</v>
          </cell>
          <cell r="I136">
            <v>41843.777106481502</v>
          </cell>
          <cell r="K136" t="str">
            <v>高血压</v>
          </cell>
        </row>
        <row r="137">
          <cell r="F137" t="str">
            <v>653125196905033813</v>
          </cell>
          <cell r="G137" t="str">
            <v>1组5号</v>
          </cell>
          <cell r="H137" t="str">
            <v>15894051545</v>
          </cell>
          <cell r="I137">
            <v>42858.714467592603</v>
          </cell>
          <cell r="K137" t="str">
            <v>高血压</v>
          </cell>
        </row>
        <row r="138">
          <cell r="F138" t="str">
            <v>653125199105183817</v>
          </cell>
          <cell r="G138" t="str">
            <v>1组9号</v>
          </cell>
          <cell r="H138" t="str">
            <v>15894051545</v>
          </cell>
          <cell r="I138">
            <v>42842.663194444402</v>
          </cell>
          <cell r="K138" t="str">
            <v>高血压</v>
          </cell>
        </row>
        <row r="139">
          <cell r="F139" t="str">
            <v>653125193906073821</v>
          </cell>
          <cell r="G139" t="str">
            <v>3组108号</v>
          </cell>
          <cell r="H139" t="str">
            <v>15894051545</v>
          </cell>
          <cell r="I139">
            <v>42194.575312499997</v>
          </cell>
          <cell r="J139" t="str">
            <v>是</v>
          </cell>
          <cell r="K139" t="str">
            <v>高血压</v>
          </cell>
        </row>
        <row r="140">
          <cell r="F140" t="str">
            <v>653125197202243827</v>
          </cell>
          <cell r="G140" t="str">
            <v>6组006号</v>
          </cell>
          <cell r="H140" t="str">
            <v>15894051545</v>
          </cell>
          <cell r="I140">
            <v>42903.518125000002</v>
          </cell>
          <cell r="K140" t="str">
            <v>高血压</v>
          </cell>
        </row>
        <row r="141">
          <cell r="F141" t="str">
            <v>65312519470212381X</v>
          </cell>
          <cell r="G141" t="str">
            <v>2组53号</v>
          </cell>
          <cell r="H141" t="str">
            <v>15894051545</v>
          </cell>
          <cell r="I141">
            <v>42531.485567129603</v>
          </cell>
          <cell r="J141" t="str">
            <v>是</v>
          </cell>
          <cell r="K141" t="str">
            <v>高血压，肺结核</v>
          </cell>
        </row>
        <row r="142">
          <cell r="F142" t="str">
            <v>653125197010153819</v>
          </cell>
          <cell r="G142" t="str">
            <v>1组8号</v>
          </cell>
          <cell r="H142" t="str">
            <v>15001557057</v>
          </cell>
          <cell r="I142">
            <v>42863.6730439815</v>
          </cell>
          <cell r="K142" t="str">
            <v>高血压</v>
          </cell>
        </row>
        <row r="143">
          <cell r="F143" t="str">
            <v>653125195102283830</v>
          </cell>
          <cell r="G143" t="str">
            <v>5组202号</v>
          </cell>
          <cell r="H143" t="str">
            <v>15894051545</v>
          </cell>
          <cell r="I143">
            <v>42269.777476851901</v>
          </cell>
          <cell r="K143" t="str">
            <v>高血压</v>
          </cell>
        </row>
        <row r="144">
          <cell r="F144" t="str">
            <v>653125199204103843</v>
          </cell>
          <cell r="G144" t="str">
            <v>5组46号</v>
          </cell>
          <cell r="H144" t="str">
            <v>18299653642</v>
          </cell>
          <cell r="I144">
            <v>42531.524467592601</v>
          </cell>
          <cell r="K144" t="str">
            <v>高血压</v>
          </cell>
        </row>
        <row r="145">
          <cell r="F145" t="str">
            <v>653125196301103825</v>
          </cell>
          <cell r="G145" t="str">
            <v>5组58号</v>
          </cell>
          <cell r="H145" t="str">
            <v>15894051545</v>
          </cell>
          <cell r="I145">
            <v>42290.801898148202</v>
          </cell>
          <cell r="J145" t="str">
            <v>是</v>
          </cell>
          <cell r="K145" t="str">
            <v>高血压</v>
          </cell>
        </row>
        <row r="146">
          <cell r="F146" t="str">
            <v>653125196009063811</v>
          </cell>
          <cell r="G146" t="str">
            <v>5组225号</v>
          </cell>
          <cell r="H146" t="str">
            <v>15894051545</v>
          </cell>
          <cell r="I146">
            <v>42298.710324074098</v>
          </cell>
          <cell r="J146" t="str">
            <v>是</v>
          </cell>
          <cell r="K146" t="str">
            <v>高血压</v>
          </cell>
        </row>
        <row r="147">
          <cell r="F147" t="str">
            <v>653125198505153823</v>
          </cell>
          <cell r="G147" t="str">
            <v>5组225号</v>
          </cell>
          <cell r="H147" t="str">
            <v>15894051545</v>
          </cell>
          <cell r="I147">
            <v>42943.793055555601</v>
          </cell>
          <cell r="J147" t="str">
            <v>是</v>
          </cell>
          <cell r="K147" t="str">
            <v>高血压</v>
          </cell>
        </row>
        <row r="148">
          <cell r="F148" t="str">
            <v>653125196802043816</v>
          </cell>
          <cell r="G148" t="str">
            <v>4组170号</v>
          </cell>
          <cell r="H148" t="str">
            <v>15894051545</v>
          </cell>
          <cell r="I148">
            <v>42301.752962963001</v>
          </cell>
          <cell r="K148" t="str">
            <v>高血压</v>
          </cell>
        </row>
        <row r="149">
          <cell r="F149" t="str">
            <v>653125196412033823</v>
          </cell>
          <cell r="G149" t="str">
            <v>4组166号</v>
          </cell>
          <cell r="H149" t="str">
            <v>15894051545</v>
          </cell>
          <cell r="I149">
            <v>42305.5491666667</v>
          </cell>
          <cell r="K149" t="str">
            <v>高血压</v>
          </cell>
        </row>
        <row r="150">
          <cell r="F150" t="str">
            <v>65312519760228381X</v>
          </cell>
          <cell r="G150" t="str">
            <v>4组171号</v>
          </cell>
          <cell r="H150" t="str">
            <v>15894051545</v>
          </cell>
          <cell r="I150">
            <v>42308.523553240702</v>
          </cell>
          <cell r="K150" t="str">
            <v>高血压</v>
          </cell>
        </row>
        <row r="151">
          <cell r="F151" t="str">
            <v>653125198001203823</v>
          </cell>
          <cell r="G151" t="str">
            <v>4组171号</v>
          </cell>
          <cell r="H151" t="str">
            <v>15894051545</v>
          </cell>
          <cell r="I151">
            <v>42308.533865740697</v>
          </cell>
          <cell r="K151" t="str">
            <v>高血压</v>
          </cell>
        </row>
        <row r="152">
          <cell r="F152" t="str">
            <v>653125197604133815</v>
          </cell>
          <cell r="G152" t="str">
            <v>4组062号</v>
          </cell>
          <cell r="H152" t="str">
            <v>15894051545</v>
          </cell>
          <cell r="I152">
            <v>42308.571631944404</v>
          </cell>
          <cell r="K152" t="str">
            <v>高血压</v>
          </cell>
        </row>
        <row r="153">
          <cell r="F153" t="str">
            <v>653125197203242463</v>
          </cell>
          <cell r="G153" t="str">
            <v>4组062号</v>
          </cell>
          <cell r="H153" t="str">
            <v>15894051545</v>
          </cell>
          <cell r="I153">
            <v>42864.793055555601</v>
          </cell>
          <cell r="K153" t="str">
            <v>高血压</v>
          </cell>
        </row>
        <row r="154">
          <cell r="F154" t="str">
            <v>653125194508103823</v>
          </cell>
          <cell r="G154" t="str">
            <v>4组129号</v>
          </cell>
          <cell r="H154" t="str">
            <v>15894051545</v>
          </cell>
          <cell r="I154">
            <v>42860.819305555597</v>
          </cell>
          <cell r="J154" t="str">
            <v>是</v>
          </cell>
          <cell r="K154" t="str">
            <v>高血压</v>
          </cell>
        </row>
        <row r="155">
          <cell r="F155" t="str">
            <v>653125196901073818</v>
          </cell>
          <cell r="G155" t="str">
            <v>4组186号</v>
          </cell>
          <cell r="H155" t="str">
            <v>15894051545</v>
          </cell>
          <cell r="I155">
            <v>42327.561226851903</v>
          </cell>
          <cell r="K155" t="str">
            <v>高血压</v>
          </cell>
        </row>
        <row r="156">
          <cell r="F156" t="str">
            <v>653125197610013828</v>
          </cell>
          <cell r="G156" t="str">
            <v>4组186号</v>
          </cell>
          <cell r="H156" t="str">
            <v>15894051545</v>
          </cell>
          <cell r="I156">
            <v>42327.574699074103</v>
          </cell>
          <cell r="K156" t="str">
            <v>高血压</v>
          </cell>
        </row>
        <row r="157">
          <cell r="F157" t="str">
            <v>653125197001063838</v>
          </cell>
          <cell r="G157" t="str">
            <v>4组171号</v>
          </cell>
          <cell r="H157" t="str">
            <v>15894051545</v>
          </cell>
          <cell r="I157">
            <v>42332.533796296302</v>
          </cell>
          <cell r="K157" t="str">
            <v>高血压</v>
          </cell>
        </row>
        <row r="158">
          <cell r="F158" t="str">
            <v>653125196403083810</v>
          </cell>
          <cell r="G158" t="str">
            <v>4组123号</v>
          </cell>
          <cell r="H158" t="str">
            <v>15894051545</v>
          </cell>
          <cell r="I158">
            <v>42346.520069444399</v>
          </cell>
          <cell r="K158" t="str">
            <v>高血压</v>
          </cell>
        </row>
        <row r="159">
          <cell r="F159" t="str">
            <v>65312519650209382X</v>
          </cell>
          <cell r="G159" t="str">
            <v>4组123号</v>
          </cell>
          <cell r="H159" t="str">
            <v>15894051545</v>
          </cell>
          <cell r="I159">
            <v>42346.534664351799</v>
          </cell>
          <cell r="K159" t="str">
            <v>高血压</v>
          </cell>
        </row>
        <row r="160">
          <cell r="F160" t="str">
            <v>65312519540110381X</v>
          </cell>
          <cell r="G160" t="str">
            <v>4组120号</v>
          </cell>
          <cell r="H160" t="str">
            <v>15894051545</v>
          </cell>
          <cell r="I160">
            <v>42346.692106481503</v>
          </cell>
          <cell r="K160" t="str">
            <v>高血压</v>
          </cell>
        </row>
        <row r="161">
          <cell r="F161" t="str">
            <v>653125195802053825</v>
          </cell>
          <cell r="G161" t="str">
            <v>4组120号</v>
          </cell>
          <cell r="H161" t="str">
            <v>18299870857</v>
          </cell>
          <cell r="I161">
            <v>42346.699224536998</v>
          </cell>
          <cell r="K161" t="str">
            <v>高血压</v>
          </cell>
        </row>
        <row r="162">
          <cell r="F162" t="str">
            <v>653125197302203443</v>
          </cell>
          <cell r="G162" t="str">
            <v>4组83号</v>
          </cell>
          <cell r="H162" t="str">
            <v>15894051545</v>
          </cell>
          <cell r="I162">
            <v>42347.745219907403</v>
          </cell>
          <cell r="K162" t="str">
            <v>高血压</v>
          </cell>
        </row>
        <row r="163">
          <cell r="F163" t="str">
            <v>653125197208033812</v>
          </cell>
          <cell r="G163" t="str">
            <v>4组183号</v>
          </cell>
          <cell r="H163" t="str">
            <v>15894051545</v>
          </cell>
          <cell r="I163">
            <v>42349.500439814801</v>
          </cell>
          <cell r="K163" t="str">
            <v>高血压</v>
          </cell>
        </row>
        <row r="164">
          <cell r="F164" t="str">
            <v>653125193403123815</v>
          </cell>
          <cell r="G164" t="str">
            <v>4组175号</v>
          </cell>
          <cell r="H164" t="str">
            <v>184167614809</v>
          </cell>
          <cell r="I164">
            <v>42349.797268518501</v>
          </cell>
          <cell r="J164" t="str">
            <v>是</v>
          </cell>
          <cell r="K164" t="str">
            <v>高血压</v>
          </cell>
        </row>
        <row r="165">
          <cell r="F165" t="str">
            <v>653125198107053819</v>
          </cell>
          <cell r="G165" t="str">
            <v>4组155号</v>
          </cell>
          <cell r="H165" t="str">
            <v>15894051545</v>
          </cell>
          <cell r="I165">
            <v>42350.8752662037</v>
          </cell>
          <cell r="K165" t="str">
            <v>高血压</v>
          </cell>
        </row>
        <row r="166">
          <cell r="F166" t="str">
            <v>653125198002103816</v>
          </cell>
          <cell r="G166" t="str">
            <v>4组040号</v>
          </cell>
          <cell r="H166" t="str">
            <v>15894051545</v>
          </cell>
          <cell r="I166">
            <v>42570.566967592596</v>
          </cell>
          <cell r="J166" t="str">
            <v>是</v>
          </cell>
          <cell r="K166" t="str">
            <v>高血压</v>
          </cell>
        </row>
        <row r="167">
          <cell r="F167" t="str">
            <v>653125198412053823</v>
          </cell>
          <cell r="G167" t="str">
            <v>4组040号</v>
          </cell>
          <cell r="H167" t="str">
            <v>15894051545</v>
          </cell>
          <cell r="I167">
            <v>42570.579351851899</v>
          </cell>
          <cell r="J167" t="str">
            <v>是</v>
          </cell>
          <cell r="K167" t="str">
            <v>高血压</v>
          </cell>
        </row>
        <row r="168">
          <cell r="F168" t="str">
            <v>653125199208213820</v>
          </cell>
          <cell r="G168" t="str">
            <v>4组067号</v>
          </cell>
          <cell r="H168" t="str">
            <v>15894051545</v>
          </cell>
          <cell r="I168">
            <v>42594.803773148102</v>
          </cell>
          <cell r="K168" t="str">
            <v>高血压</v>
          </cell>
        </row>
        <row r="169">
          <cell r="F169" t="str">
            <v>653125197803143813</v>
          </cell>
          <cell r="G169" t="str">
            <v>4组187号</v>
          </cell>
          <cell r="H169" t="str">
            <v>15894051545</v>
          </cell>
          <cell r="I169">
            <v>42597.471747685202</v>
          </cell>
          <cell r="K169" t="str">
            <v>高血压</v>
          </cell>
        </row>
        <row r="170">
          <cell r="F170" t="str">
            <v>653125195606303815</v>
          </cell>
          <cell r="G170" t="str">
            <v>5组186号</v>
          </cell>
          <cell r="H170" t="str">
            <v>15894051545</v>
          </cell>
          <cell r="I170">
            <v>42926.751284722202</v>
          </cell>
          <cell r="J170" t="str">
            <v>是</v>
          </cell>
          <cell r="K170" t="str">
            <v>高血压</v>
          </cell>
        </row>
        <row r="171">
          <cell r="F171" t="str">
            <v>653125196004023810</v>
          </cell>
          <cell r="G171" t="str">
            <v>6组237号</v>
          </cell>
          <cell r="H171" t="str">
            <v>15894051545</v>
          </cell>
          <cell r="I171">
            <v>42922.750127314801</v>
          </cell>
          <cell r="K171" t="str">
            <v>高血压</v>
          </cell>
        </row>
        <row r="172">
          <cell r="F172" t="str">
            <v>653125197203043827</v>
          </cell>
          <cell r="G172" t="str">
            <v>3组98号</v>
          </cell>
          <cell r="H172" t="str">
            <v>15894051545</v>
          </cell>
          <cell r="I172">
            <v>42921.711307870399</v>
          </cell>
          <cell r="J172" t="str">
            <v>是</v>
          </cell>
          <cell r="K172" t="str">
            <v>高血压</v>
          </cell>
        </row>
        <row r="173">
          <cell r="F173" t="str">
            <v>653125198609163815</v>
          </cell>
          <cell r="G173" t="str">
            <v>3组044号</v>
          </cell>
          <cell r="H173" t="str">
            <v>13779884507</v>
          </cell>
          <cell r="I173">
            <v>42863.652754629598</v>
          </cell>
          <cell r="K173" t="str">
            <v>高血压</v>
          </cell>
        </row>
        <row r="174">
          <cell r="F174" t="str">
            <v>653125198110103848</v>
          </cell>
          <cell r="G174" t="str">
            <v>4组109号</v>
          </cell>
          <cell r="H174" t="str">
            <v>15894051545</v>
          </cell>
          <cell r="I174">
            <v>42865.679618055598</v>
          </cell>
          <cell r="K174" t="str">
            <v>高血压</v>
          </cell>
        </row>
        <row r="175">
          <cell r="F175" t="str">
            <v>653125196602083821</v>
          </cell>
          <cell r="G175" t="str">
            <v>5组207号</v>
          </cell>
          <cell r="H175" t="str">
            <v>15001492164</v>
          </cell>
          <cell r="I175">
            <v>42926.712384259299</v>
          </cell>
          <cell r="K175" t="str">
            <v>高血压</v>
          </cell>
        </row>
        <row r="176">
          <cell r="F176" t="str">
            <v>653125195511053825</v>
          </cell>
          <cell r="G176" t="str">
            <v>1组42号</v>
          </cell>
          <cell r="H176" t="str">
            <v>15894051545</v>
          </cell>
          <cell r="I176">
            <v>42851.746273148201</v>
          </cell>
          <cell r="J176" t="str">
            <v>是</v>
          </cell>
          <cell r="K176" t="str">
            <v>高血压</v>
          </cell>
        </row>
        <row r="177">
          <cell r="F177" t="str">
            <v>653125194811203819</v>
          </cell>
          <cell r="G177" t="str">
            <v>6组232号</v>
          </cell>
          <cell r="H177" t="str">
            <v>15894051545</v>
          </cell>
          <cell r="I177">
            <v>42867.747997685197</v>
          </cell>
          <cell r="J177" t="str">
            <v>是</v>
          </cell>
          <cell r="K177" t="str">
            <v>高血压</v>
          </cell>
        </row>
        <row r="178">
          <cell r="F178" t="str">
            <v>65312519841005382X</v>
          </cell>
          <cell r="G178" t="str">
            <v>5组078号</v>
          </cell>
          <cell r="H178" t="str">
            <v>13899175007</v>
          </cell>
          <cell r="I178">
            <v>42944.913842592599</v>
          </cell>
          <cell r="K178" t="str">
            <v>高血压</v>
          </cell>
        </row>
        <row r="179">
          <cell r="F179" t="str">
            <v>65312519650715381X</v>
          </cell>
          <cell r="G179" t="str">
            <v>100号</v>
          </cell>
          <cell r="H179" t="str">
            <v>15894051545</v>
          </cell>
          <cell r="I179">
            <v>42926.829826388901</v>
          </cell>
          <cell r="K179" t="str">
            <v>高血压</v>
          </cell>
        </row>
        <row r="180">
          <cell r="F180" t="str">
            <v>653125194601153825</v>
          </cell>
          <cell r="G180" t="str">
            <v>6组006号</v>
          </cell>
          <cell r="H180" t="str">
            <v>15894051545</v>
          </cell>
          <cell r="I180">
            <v>42926.786759259303</v>
          </cell>
          <cell r="K180" t="str">
            <v>高血压</v>
          </cell>
        </row>
        <row r="181">
          <cell r="F181" t="str">
            <v>653125198008203818</v>
          </cell>
          <cell r="G181" t="str">
            <v>2组007号</v>
          </cell>
          <cell r="H181" t="str">
            <v>15894051545</v>
          </cell>
          <cell r="I181">
            <v>42943.787268518499</v>
          </cell>
          <cell r="K181" t="str">
            <v>高血压</v>
          </cell>
        </row>
        <row r="182">
          <cell r="F182" t="str">
            <v>653125196808103824</v>
          </cell>
          <cell r="G182" t="str">
            <v>6组234号</v>
          </cell>
          <cell r="H182" t="str">
            <v>15894051545</v>
          </cell>
          <cell r="I182">
            <v>42927.763321759303</v>
          </cell>
          <cell r="K182" t="str">
            <v>高血压</v>
          </cell>
        </row>
        <row r="183">
          <cell r="F183" t="str">
            <v>653125194902083816</v>
          </cell>
          <cell r="G183" t="str">
            <v>4组132号</v>
          </cell>
          <cell r="H183" t="str">
            <v>15894051545</v>
          </cell>
          <cell r="I183">
            <v>42921.571157407401</v>
          </cell>
          <cell r="K183" t="str">
            <v>高血压</v>
          </cell>
        </row>
        <row r="184">
          <cell r="F184" t="str">
            <v>653125196604103822</v>
          </cell>
          <cell r="G184" t="str">
            <v>4组010号</v>
          </cell>
          <cell r="H184" t="str">
            <v>15894051545</v>
          </cell>
          <cell r="I184">
            <v>42922.8300578704</v>
          </cell>
          <cell r="J184" t="str">
            <v>是</v>
          </cell>
          <cell r="K184" t="str">
            <v>高血压</v>
          </cell>
        </row>
        <row r="185">
          <cell r="F185" t="str">
            <v>653125194706083819</v>
          </cell>
          <cell r="G185" t="str">
            <v>1组12号</v>
          </cell>
          <cell r="H185" t="str">
            <v>15894051545</v>
          </cell>
          <cell r="I185">
            <v>42858.701307870397</v>
          </cell>
          <cell r="J185" t="str">
            <v>是</v>
          </cell>
          <cell r="K185" t="str">
            <v>高血压</v>
          </cell>
        </row>
        <row r="186">
          <cell r="F186" t="str">
            <v>653125198006053828</v>
          </cell>
          <cell r="G186" t="str">
            <v>5组1号</v>
          </cell>
          <cell r="H186" t="str">
            <v>13779492319</v>
          </cell>
          <cell r="I186">
            <v>42856.651944444398</v>
          </cell>
          <cell r="K186" t="str">
            <v>高血压</v>
          </cell>
        </row>
        <row r="187">
          <cell r="F187" t="str">
            <v>653125197005043818</v>
          </cell>
          <cell r="G187" t="str">
            <v>5组201号</v>
          </cell>
          <cell r="H187" t="str">
            <v>15894051545</v>
          </cell>
          <cell r="I187">
            <v>42923.730162036998</v>
          </cell>
          <cell r="K187" t="str">
            <v>高血压</v>
          </cell>
        </row>
        <row r="188">
          <cell r="F188" t="str">
            <v>653125194909213820</v>
          </cell>
          <cell r="G188" t="str">
            <v>6组232号</v>
          </cell>
          <cell r="H188" t="str">
            <v>15894051545</v>
          </cell>
          <cell r="I188">
            <v>42709.590729166703</v>
          </cell>
          <cell r="J188" t="str">
            <v>是</v>
          </cell>
          <cell r="K188" t="str">
            <v>高血压</v>
          </cell>
        </row>
        <row r="189">
          <cell r="F189" t="str">
            <v>653125193703203841</v>
          </cell>
          <cell r="G189" t="str">
            <v>1组</v>
          </cell>
          <cell r="H189" t="str">
            <v>13579315679</v>
          </cell>
          <cell r="I189">
            <v>43020.669351851902</v>
          </cell>
          <cell r="K189" t="str">
            <v>高血压</v>
          </cell>
        </row>
        <row r="190">
          <cell r="F190" t="str">
            <v>653125198605013836</v>
          </cell>
          <cell r="G190" t="str">
            <v>6组224号</v>
          </cell>
          <cell r="H190" t="str">
            <v>15894051545</v>
          </cell>
          <cell r="I190">
            <v>42857.690543981502</v>
          </cell>
          <cell r="J190" t="str">
            <v>是</v>
          </cell>
          <cell r="K190" t="str">
            <v>高血压</v>
          </cell>
        </row>
        <row r="191">
          <cell r="F191" t="str">
            <v>653125196401203823</v>
          </cell>
          <cell r="G191" t="str">
            <v>2组160号</v>
          </cell>
          <cell r="H191" t="str">
            <v>15894051545</v>
          </cell>
          <cell r="I191">
            <v>42860.760937500003</v>
          </cell>
          <cell r="K191" t="str">
            <v>高血压</v>
          </cell>
        </row>
        <row r="192">
          <cell r="F192" t="str">
            <v>653125196604103849</v>
          </cell>
          <cell r="G192" t="str">
            <v>5组188号</v>
          </cell>
          <cell r="H192" t="str">
            <v>15894051545</v>
          </cell>
          <cell r="I192">
            <v>42870.686874999999</v>
          </cell>
          <cell r="K192" t="str">
            <v>高血压</v>
          </cell>
        </row>
        <row r="193">
          <cell r="F193" t="str">
            <v>653125198007023815</v>
          </cell>
          <cell r="G193" t="str">
            <v>5组57号</v>
          </cell>
          <cell r="H193" t="str">
            <v>15894051545</v>
          </cell>
          <cell r="I193">
            <v>42927.746666666702</v>
          </cell>
          <cell r="K193" t="str">
            <v>高血压</v>
          </cell>
        </row>
        <row r="194">
          <cell r="F194" t="str">
            <v>653125198106083821</v>
          </cell>
          <cell r="G194" t="str">
            <v>3组12号</v>
          </cell>
          <cell r="H194" t="str">
            <v>15894051545</v>
          </cell>
          <cell r="I194">
            <v>42873.763865740701</v>
          </cell>
          <cell r="K194" t="str">
            <v>高血压</v>
          </cell>
        </row>
        <row r="195">
          <cell r="F195" t="str">
            <v>653125195902013820</v>
          </cell>
          <cell r="G195" t="str">
            <v>5组189号</v>
          </cell>
          <cell r="H195" t="str">
            <v>15894051545</v>
          </cell>
          <cell r="I195">
            <v>42926.8265972222</v>
          </cell>
          <cell r="J195" t="str">
            <v>是</v>
          </cell>
          <cell r="K195" t="str">
            <v>高血压</v>
          </cell>
        </row>
        <row r="196">
          <cell r="F196" t="str">
            <v>653125195007053818</v>
          </cell>
          <cell r="G196" t="str">
            <v>1组8号</v>
          </cell>
          <cell r="H196" t="str">
            <v>15999245923</v>
          </cell>
          <cell r="I196">
            <v>42921.545023148101</v>
          </cell>
          <cell r="J196" t="str">
            <v>是</v>
          </cell>
          <cell r="K196" t="str">
            <v>高血压</v>
          </cell>
        </row>
        <row r="197">
          <cell r="F197" t="str">
            <v>653125194810033811</v>
          </cell>
          <cell r="G197" t="str">
            <v>1组</v>
          </cell>
          <cell r="H197" t="str">
            <v>13579305477</v>
          </cell>
          <cell r="I197">
            <v>42921.579467592601</v>
          </cell>
          <cell r="J197" t="str">
            <v>是</v>
          </cell>
          <cell r="K197" t="str">
            <v>高血压</v>
          </cell>
        </row>
        <row r="198">
          <cell r="F198" t="str">
            <v>653125194101193820</v>
          </cell>
          <cell r="G198" t="str">
            <v>1组23号</v>
          </cell>
          <cell r="H198" t="str">
            <v>15894051545</v>
          </cell>
          <cell r="I198">
            <v>42927.569317129601</v>
          </cell>
          <cell r="J198" t="str">
            <v>是</v>
          </cell>
          <cell r="K198" t="str">
            <v>高血压</v>
          </cell>
        </row>
        <row r="199">
          <cell r="F199" t="str">
            <v>653125198901134632</v>
          </cell>
          <cell r="G199" t="str">
            <v>1组</v>
          </cell>
          <cell r="H199" t="str">
            <v>15894051545</v>
          </cell>
          <cell r="I199">
            <v>42943.761805555601</v>
          </cell>
          <cell r="K199" t="str">
            <v>高血压</v>
          </cell>
        </row>
        <row r="200">
          <cell r="F200" t="str">
            <v>653125194406303824</v>
          </cell>
          <cell r="G200" t="str">
            <v>1组30号</v>
          </cell>
          <cell r="J200" t="str">
            <v>是</v>
          </cell>
          <cell r="K200" t="str">
            <v>肺结核，治疗好转</v>
          </cell>
        </row>
        <row r="201">
          <cell r="F201" t="str">
            <v>653125198308163811</v>
          </cell>
          <cell r="G201" t="str">
            <v>4组128号</v>
          </cell>
          <cell r="K201" t="str">
            <v>肺结核</v>
          </cell>
        </row>
        <row r="202">
          <cell r="F202" t="str">
            <v>653125197802013814</v>
          </cell>
          <cell r="G202" t="str">
            <v>2组65号</v>
          </cell>
          <cell r="K202" t="str">
            <v>肺结核</v>
          </cell>
        </row>
        <row r="203">
          <cell r="F203" t="str">
            <v>653125199002153818</v>
          </cell>
          <cell r="G203" t="str">
            <v>2组66号</v>
          </cell>
          <cell r="K203" t="str">
            <v>肺结核，乙肝</v>
          </cell>
        </row>
        <row r="204">
          <cell r="F204" t="str">
            <v>653125195810063812</v>
          </cell>
          <cell r="G204" t="str">
            <v>3组85号</v>
          </cell>
          <cell r="K204" t="str">
            <v>肺结核</v>
          </cell>
        </row>
        <row r="205">
          <cell r="F205" t="str">
            <v>65312519710304382X</v>
          </cell>
          <cell r="G205" t="str">
            <v>1组6号</v>
          </cell>
          <cell r="K205" t="str">
            <v>肺结核</v>
          </cell>
        </row>
        <row r="206">
          <cell r="F206" t="str">
            <v>653125195710103821</v>
          </cell>
          <cell r="G206" t="str">
            <v>6组224号</v>
          </cell>
          <cell r="J206" t="str">
            <v>是</v>
          </cell>
          <cell r="K206" t="str">
            <v>肺结核</v>
          </cell>
        </row>
        <row r="207">
          <cell r="F207" t="str">
            <v>653125195006103852</v>
          </cell>
          <cell r="G207" t="str">
            <v>102号</v>
          </cell>
          <cell r="J207" t="str">
            <v>是</v>
          </cell>
          <cell r="K207" t="str">
            <v>肺结核</v>
          </cell>
        </row>
        <row r="208">
          <cell r="F208" t="str">
            <v>653125194803153823</v>
          </cell>
          <cell r="G208" t="str">
            <v>5组185号</v>
          </cell>
          <cell r="J208" t="str">
            <v>是</v>
          </cell>
          <cell r="K208" t="str">
            <v>肺结核</v>
          </cell>
        </row>
        <row r="209">
          <cell r="F209" t="str">
            <v>65312519511010381X</v>
          </cell>
          <cell r="G209" t="str">
            <v>1组24号</v>
          </cell>
          <cell r="K209" t="str">
            <v>肺结核</v>
          </cell>
        </row>
        <row r="210">
          <cell r="F210" t="str">
            <v>653125197707203812</v>
          </cell>
          <cell r="G210" t="str">
            <v>2组013号</v>
          </cell>
          <cell r="K210" t="str">
            <v>乙肝</v>
          </cell>
        </row>
        <row r="211">
          <cell r="F211" t="str">
            <v>653125195711103815</v>
          </cell>
          <cell r="G211" t="str">
            <v>1组125号</v>
          </cell>
          <cell r="J211" t="str">
            <v>是</v>
          </cell>
          <cell r="K211" t="str">
            <v>肺结核，治疗</v>
          </cell>
        </row>
        <row r="212">
          <cell r="F212" t="str">
            <v>653125195005013812</v>
          </cell>
          <cell r="G212" t="str">
            <v>3组95号</v>
          </cell>
          <cell r="K212" t="str">
            <v>肺结核</v>
          </cell>
        </row>
        <row r="213">
          <cell r="F213" t="str">
            <v>653125198001103814</v>
          </cell>
          <cell r="G213" t="str">
            <v>4组127号</v>
          </cell>
          <cell r="K213" t="str">
            <v>肺结核</v>
          </cell>
        </row>
        <row r="214">
          <cell r="F214" t="str">
            <v>653125194812053816</v>
          </cell>
          <cell r="G214" t="str">
            <v>2组31号</v>
          </cell>
          <cell r="K214" t="str">
            <v>肺结核</v>
          </cell>
        </row>
        <row r="215">
          <cell r="F215" t="str">
            <v>653125198610183821</v>
          </cell>
          <cell r="G215" t="str">
            <v>4组071号</v>
          </cell>
          <cell r="K215" t="str">
            <v>乙肝，肺结核</v>
          </cell>
        </row>
        <row r="216">
          <cell r="F216" t="str">
            <v>653125193608103826</v>
          </cell>
          <cell r="G216" t="str">
            <v>4组172号</v>
          </cell>
          <cell r="J216" t="str">
            <v>是</v>
          </cell>
          <cell r="K216" t="str">
            <v>肺结核</v>
          </cell>
        </row>
        <row r="217">
          <cell r="F217" t="str">
            <v>653125200106173819</v>
          </cell>
          <cell r="G217" t="str">
            <v>2组50号</v>
          </cell>
          <cell r="K217" t="str">
            <v>肺结核</v>
          </cell>
        </row>
        <row r="218">
          <cell r="F218" t="str">
            <v>653125199002153818</v>
          </cell>
          <cell r="G218" t="str">
            <v>2组66号</v>
          </cell>
          <cell r="K218" t="str">
            <v>乙肝</v>
          </cell>
        </row>
        <row r="219">
          <cell r="F219" t="str">
            <v>653125199303123823</v>
          </cell>
          <cell r="G219" t="str">
            <v>3组57号</v>
          </cell>
          <cell r="K219" t="str">
            <v>乙肝</v>
          </cell>
        </row>
        <row r="220">
          <cell r="F220" t="str">
            <v>653125198808253821</v>
          </cell>
          <cell r="G220" t="str">
            <v>6组32号</v>
          </cell>
          <cell r="K220" t="str">
            <v>乙肝</v>
          </cell>
        </row>
        <row r="221">
          <cell r="F221" t="str">
            <v>653125200311123829</v>
          </cell>
          <cell r="G221" t="str">
            <v>4组040号</v>
          </cell>
          <cell r="J221" t="str">
            <v>是</v>
          </cell>
          <cell r="K221" t="str">
            <v>乙肝</v>
          </cell>
        </row>
        <row r="222">
          <cell r="F222" t="str">
            <v>653125199706223810</v>
          </cell>
          <cell r="G222" t="str">
            <v>4组161号</v>
          </cell>
          <cell r="K222" t="str">
            <v>乙肝</v>
          </cell>
        </row>
        <row r="223">
          <cell r="F223" t="str">
            <v>653125198506183813</v>
          </cell>
          <cell r="G223" t="str">
            <v>4组286号</v>
          </cell>
          <cell r="K223" t="str">
            <v>乙肝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</sheetNames>
    <sheetDataSet>
      <sheetData sheetId="0">
        <row r="3">
          <cell r="F3" t="str">
            <v>村</v>
          </cell>
          <cell r="G3" t="str">
            <v>组</v>
          </cell>
          <cell r="H3" t="str">
            <v>残疾等级</v>
          </cell>
        </row>
        <row r="5">
          <cell r="E5" t="str">
            <v>653125200802172836</v>
          </cell>
          <cell r="F5">
            <v>7</v>
          </cell>
          <cell r="H5" t="str">
            <v>二级</v>
          </cell>
        </row>
        <row r="6">
          <cell r="E6" t="str">
            <v>653125194902083816</v>
          </cell>
          <cell r="F6">
            <v>7</v>
          </cell>
          <cell r="H6" t="str">
            <v>二级</v>
          </cell>
        </row>
        <row r="7">
          <cell r="E7" t="str">
            <v>653125195902033813</v>
          </cell>
          <cell r="F7">
            <v>7</v>
          </cell>
          <cell r="G7" t="str">
            <v>4</v>
          </cell>
          <cell r="H7" t="str">
            <v>二级</v>
          </cell>
        </row>
        <row r="8">
          <cell r="E8" t="str">
            <v>653125197010153819</v>
          </cell>
          <cell r="F8">
            <v>7</v>
          </cell>
          <cell r="H8" t="str">
            <v>二级</v>
          </cell>
        </row>
        <row r="9">
          <cell r="E9" t="str">
            <v>653125200708103818</v>
          </cell>
          <cell r="F9">
            <v>7</v>
          </cell>
          <cell r="G9" t="str">
            <v>2</v>
          </cell>
          <cell r="H9" t="str">
            <v>二级</v>
          </cell>
        </row>
        <row r="10">
          <cell r="E10" t="str">
            <v>653125199002233818</v>
          </cell>
          <cell r="F10">
            <v>7</v>
          </cell>
          <cell r="G10" t="str">
            <v>2</v>
          </cell>
          <cell r="H10" t="str">
            <v>二级</v>
          </cell>
        </row>
        <row r="11">
          <cell r="E11" t="str">
            <v>653125197002143821</v>
          </cell>
          <cell r="F11">
            <v>7</v>
          </cell>
          <cell r="G11" t="str">
            <v>1</v>
          </cell>
          <cell r="H11" t="str">
            <v>二级</v>
          </cell>
        </row>
        <row r="12">
          <cell r="E12" t="str">
            <v>65312519650209382X</v>
          </cell>
          <cell r="F12">
            <v>7</v>
          </cell>
          <cell r="H12" t="str">
            <v>二级</v>
          </cell>
        </row>
        <row r="13">
          <cell r="E13" t="str">
            <v>653125195708033828</v>
          </cell>
          <cell r="F13">
            <v>7</v>
          </cell>
          <cell r="H13" t="str">
            <v>二级</v>
          </cell>
        </row>
        <row r="14">
          <cell r="E14" t="str">
            <v>653125200101174038</v>
          </cell>
          <cell r="F14">
            <v>7</v>
          </cell>
          <cell r="H14" t="str">
            <v>二级</v>
          </cell>
        </row>
        <row r="15">
          <cell r="E15" t="str">
            <v>65312519980917381X</v>
          </cell>
          <cell r="F15">
            <v>7</v>
          </cell>
          <cell r="H15" t="str">
            <v>四级</v>
          </cell>
        </row>
        <row r="16">
          <cell r="E16" t="str">
            <v>653125199410053816</v>
          </cell>
          <cell r="F16">
            <v>7</v>
          </cell>
          <cell r="H16" t="str">
            <v>二级</v>
          </cell>
        </row>
        <row r="17">
          <cell r="E17" t="str">
            <v>653125196308043829</v>
          </cell>
          <cell r="F17">
            <v>7</v>
          </cell>
          <cell r="H17" t="str">
            <v>四级</v>
          </cell>
        </row>
        <row r="18">
          <cell r="E18" t="str">
            <v>653125194812053816</v>
          </cell>
          <cell r="F18">
            <v>7</v>
          </cell>
          <cell r="H18" t="str">
            <v>四级</v>
          </cell>
        </row>
        <row r="19">
          <cell r="E19" t="str">
            <v>653125196506053825</v>
          </cell>
          <cell r="F19">
            <v>7</v>
          </cell>
          <cell r="H19" t="str">
            <v>四级</v>
          </cell>
        </row>
        <row r="20">
          <cell r="E20" t="str">
            <v>653125192605053814</v>
          </cell>
          <cell r="F20">
            <v>7</v>
          </cell>
          <cell r="H20" t="str">
            <v>四级</v>
          </cell>
        </row>
        <row r="21">
          <cell r="E21" t="str">
            <v>653125198903193820</v>
          </cell>
          <cell r="F21" t="str">
            <v>7</v>
          </cell>
          <cell r="H21" t="str">
            <v>听力(一级)言语(一级)</v>
          </cell>
        </row>
        <row r="22">
          <cell r="E22" t="str">
            <v>653125194501103820</v>
          </cell>
          <cell r="F22">
            <v>7</v>
          </cell>
          <cell r="H22" t="str">
            <v>三级</v>
          </cell>
        </row>
        <row r="23">
          <cell r="E23" t="str">
            <v>653125194601153825</v>
          </cell>
          <cell r="F23">
            <v>7</v>
          </cell>
          <cell r="H23" t="str">
            <v>一级</v>
          </cell>
        </row>
        <row r="24">
          <cell r="E24" t="str">
            <v>653125193506053813</v>
          </cell>
          <cell r="F24">
            <v>7</v>
          </cell>
          <cell r="H24" t="str">
            <v>四级</v>
          </cell>
        </row>
        <row r="25">
          <cell r="E25" t="str">
            <v>653125196403083810</v>
          </cell>
          <cell r="F25">
            <v>7</v>
          </cell>
          <cell r="H25" t="str">
            <v>四级</v>
          </cell>
        </row>
        <row r="26">
          <cell r="E26" t="str">
            <v>653125196104193817</v>
          </cell>
          <cell r="F26">
            <v>7</v>
          </cell>
          <cell r="H26" t="str">
            <v>四级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29"/>
  <sheetViews>
    <sheetView topLeftCell="D290" zoomScale="70" zoomScaleNormal="70" workbookViewId="0">
      <selection activeCell="F291" sqref="F291"/>
    </sheetView>
  </sheetViews>
  <sheetFormatPr defaultColWidth="9" defaultRowHeight="15"/>
  <cols>
    <col min="1" max="1" width="17.08984375" style="12" customWidth="1"/>
    <col min="2" max="2" width="5.36328125" style="13" customWidth="1"/>
    <col min="3" max="3" width="17.08984375" style="13" customWidth="1"/>
    <col min="4" max="4" width="31.453125" style="13" customWidth="1"/>
    <col min="5" max="5" width="7.36328125" style="13" customWidth="1"/>
    <col min="6" max="6" width="20.36328125" style="13" customWidth="1"/>
    <col min="7" max="7" width="12.81640625" style="13" customWidth="1"/>
    <col min="8" max="8" width="47.08984375" style="13" customWidth="1"/>
    <col min="9" max="10" width="8.7265625" style="13" customWidth="1"/>
    <col min="11" max="11" width="9.7265625" style="13" customWidth="1"/>
    <col min="12" max="12" width="6.36328125" style="13" customWidth="1"/>
    <col min="13" max="13" width="7.90625" style="13" customWidth="1"/>
    <col min="14" max="14" width="14.90625" style="13" customWidth="1"/>
    <col min="15" max="15" width="8.36328125" style="13" customWidth="1"/>
    <col min="16" max="16" width="16.6328125" style="13" customWidth="1"/>
    <col min="17" max="17" width="12.1796875" style="13" customWidth="1"/>
    <col min="18" max="18" width="9" style="12"/>
    <col min="20" max="16384" width="9" style="13"/>
  </cols>
  <sheetData>
    <row r="1" spans="1:19" ht="45.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9" ht="35">
      <c r="A2" s="3" t="s">
        <v>1</v>
      </c>
      <c r="B2" s="19" t="s">
        <v>2</v>
      </c>
      <c r="C2" s="20" t="s">
        <v>3</v>
      </c>
      <c r="D2" s="20" t="s">
        <v>4</v>
      </c>
      <c r="E2" s="20" t="s">
        <v>5</v>
      </c>
      <c r="F2" s="21" t="s">
        <v>6</v>
      </c>
      <c r="G2" s="20" t="s">
        <v>7</v>
      </c>
      <c r="H2" s="20" t="s">
        <v>8</v>
      </c>
      <c r="I2" s="20" t="s">
        <v>9</v>
      </c>
      <c r="J2" s="20"/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6" t="s">
        <v>16</v>
      </c>
      <c r="R2" s="20" t="s">
        <v>17</v>
      </c>
      <c r="S2" s="2" t="s">
        <v>18</v>
      </c>
    </row>
    <row r="3" spans="1:19">
      <c r="A3" s="31">
        <f>MAX($A$2:A2)+1</f>
        <v>1</v>
      </c>
      <c r="B3" s="14">
        <v>1</v>
      </c>
      <c r="C3" s="2" t="s">
        <v>19</v>
      </c>
      <c r="D3" s="2" t="s">
        <v>20</v>
      </c>
      <c r="E3" s="15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16">
        <f t="shared" ref="J3:J66" ca="1" si="0">YEAR(TODAY())-MID(F3,7,4)</f>
        <v>40</v>
      </c>
      <c r="K3" s="14"/>
      <c r="L3" s="14"/>
      <c r="M3" s="14"/>
      <c r="N3" s="17"/>
      <c r="O3" s="17"/>
      <c r="P3" s="18" t="s">
        <v>26</v>
      </c>
      <c r="Q3" s="6"/>
      <c r="R3" s="3">
        <v>4767</v>
      </c>
      <c r="S3" s="2"/>
    </row>
    <row r="4" spans="1:19">
      <c r="A4" s="32"/>
      <c r="B4" s="14">
        <v>2</v>
      </c>
      <c r="C4" s="2" t="s">
        <v>19</v>
      </c>
      <c r="D4" s="2" t="s">
        <v>2100</v>
      </c>
      <c r="E4" s="15" t="s">
        <v>21</v>
      </c>
      <c r="F4" s="2" t="s">
        <v>2100</v>
      </c>
      <c r="G4" s="2" t="s">
        <v>27</v>
      </c>
      <c r="H4" s="2" t="s">
        <v>24</v>
      </c>
      <c r="I4" s="2" t="s">
        <v>25</v>
      </c>
      <c r="J4" s="16" t="e">
        <f t="shared" ca="1" si="0"/>
        <v>#VALUE!</v>
      </c>
      <c r="K4" s="14"/>
      <c r="L4" s="14" t="s">
        <v>28</v>
      </c>
      <c r="M4" s="14"/>
      <c r="N4" s="17"/>
      <c r="O4" s="17"/>
      <c r="P4" s="18"/>
      <c r="Q4" s="6"/>
      <c r="R4" s="3">
        <v>4767</v>
      </c>
      <c r="S4" s="2"/>
    </row>
    <row r="5" spans="1:19">
      <c r="A5" s="32"/>
      <c r="B5" s="14">
        <v>3</v>
      </c>
      <c r="C5" s="2" t="s">
        <v>19</v>
      </c>
      <c r="D5" s="2" t="s">
        <v>2100</v>
      </c>
      <c r="E5" s="15" t="s">
        <v>21</v>
      </c>
      <c r="F5" s="2" t="s">
        <v>2100</v>
      </c>
      <c r="G5" s="2" t="s">
        <v>29</v>
      </c>
      <c r="H5" s="2" t="s">
        <v>24</v>
      </c>
      <c r="I5" s="2" t="s">
        <v>25</v>
      </c>
      <c r="J5" s="16" t="e">
        <f t="shared" ca="1" si="0"/>
        <v>#VALUE!</v>
      </c>
      <c r="K5" s="14"/>
      <c r="L5" s="14" t="s">
        <v>28</v>
      </c>
      <c r="M5" s="14"/>
      <c r="N5" s="17"/>
      <c r="O5" s="17"/>
      <c r="P5" s="18"/>
      <c r="Q5" s="6" t="e">
        <f>VLOOKUP(F:F,[1]Sheet2!$E:$M,9,0)</f>
        <v>#N/A</v>
      </c>
      <c r="R5" s="3">
        <v>4767</v>
      </c>
      <c r="S5" s="2"/>
    </row>
    <row r="6" spans="1:19">
      <c r="A6" s="32"/>
      <c r="B6" s="14">
        <v>4</v>
      </c>
      <c r="C6" s="2" t="s">
        <v>19</v>
      </c>
      <c r="D6" s="2" t="s">
        <v>2100</v>
      </c>
      <c r="E6" s="15" t="s">
        <v>21</v>
      </c>
      <c r="F6" s="2" t="s">
        <v>2100</v>
      </c>
      <c r="G6" s="2" t="s">
        <v>30</v>
      </c>
      <c r="H6" s="2" t="s">
        <v>24</v>
      </c>
      <c r="I6" s="2" t="s">
        <v>25</v>
      </c>
      <c r="J6" s="16" t="e">
        <f t="shared" ca="1" si="0"/>
        <v>#VALUE!</v>
      </c>
      <c r="K6" s="14"/>
      <c r="L6" s="14"/>
      <c r="M6" s="14"/>
      <c r="N6" s="17"/>
      <c r="O6" s="17"/>
      <c r="P6" s="18"/>
      <c r="Q6" s="6"/>
      <c r="R6" s="3">
        <v>4767</v>
      </c>
      <c r="S6" s="2"/>
    </row>
    <row r="7" spans="1:19">
      <c r="A7" s="33"/>
      <c r="B7" s="14">
        <v>5</v>
      </c>
      <c r="C7" s="2" t="s">
        <v>19</v>
      </c>
      <c r="D7" s="2" t="s">
        <v>2100</v>
      </c>
      <c r="E7" s="15" t="s">
        <v>21</v>
      </c>
      <c r="F7" s="2" t="s">
        <v>2100</v>
      </c>
      <c r="G7" s="2" t="s">
        <v>27</v>
      </c>
      <c r="H7" s="2" t="s">
        <v>24</v>
      </c>
      <c r="I7" s="2" t="s">
        <v>25</v>
      </c>
      <c r="J7" s="16" t="e">
        <f t="shared" ca="1" si="0"/>
        <v>#VALUE!</v>
      </c>
      <c r="K7" s="14"/>
      <c r="L7" s="14"/>
      <c r="M7" s="14"/>
      <c r="N7" s="17"/>
      <c r="O7" s="17"/>
      <c r="P7" s="18"/>
      <c r="Q7" s="6"/>
      <c r="R7" s="3">
        <v>4767</v>
      </c>
      <c r="S7" s="2"/>
    </row>
    <row r="8" spans="1:19">
      <c r="A8" s="31">
        <f>MAX($A$1:A6)+1</f>
        <v>2</v>
      </c>
      <c r="B8" s="14">
        <v>6</v>
      </c>
      <c r="C8" s="2" t="s">
        <v>31</v>
      </c>
      <c r="D8" s="2" t="s">
        <v>2100</v>
      </c>
      <c r="E8" s="15" t="s">
        <v>21</v>
      </c>
      <c r="F8" s="2" t="s">
        <v>2100</v>
      </c>
      <c r="G8" s="2" t="s">
        <v>29</v>
      </c>
      <c r="H8" s="2" t="s">
        <v>32</v>
      </c>
      <c r="I8" s="2" t="s">
        <v>33</v>
      </c>
      <c r="J8" s="16" t="e">
        <f t="shared" ca="1" si="0"/>
        <v>#VALUE!</v>
      </c>
      <c r="K8" s="14"/>
      <c r="L8" s="14"/>
      <c r="M8" s="14"/>
      <c r="N8" s="17"/>
      <c r="O8" s="17"/>
      <c r="P8" s="18"/>
      <c r="Q8" s="6" t="e">
        <f>VLOOKUP(F:F,[1]Sheet2!$E:$M,9,0)</f>
        <v>#N/A</v>
      </c>
      <c r="R8" s="3">
        <v>8632</v>
      </c>
      <c r="S8" s="2"/>
    </row>
    <row r="9" spans="1:19">
      <c r="A9" s="32"/>
      <c r="B9" s="14">
        <v>7</v>
      </c>
      <c r="C9" s="2" t="s">
        <v>31</v>
      </c>
      <c r="D9" s="2" t="s">
        <v>2100</v>
      </c>
      <c r="E9" s="15" t="s">
        <v>21</v>
      </c>
      <c r="F9" s="2" t="s">
        <v>2100</v>
      </c>
      <c r="G9" s="2" t="s">
        <v>34</v>
      </c>
      <c r="H9" s="2" t="s">
        <v>32</v>
      </c>
      <c r="I9" s="2" t="s">
        <v>33</v>
      </c>
      <c r="J9" s="16" t="e">
        <f t="shared" ca="1" si="0"/>
        <v>#VALUE!</v>
      </c>
      <c r="K9" s="14"/>
      <c r="L9" s="14"/>
      <c r="M9" s="14"/>
      <c r="N9" s="17"/>
      <c r="O9" s="17"/>
      <c r="P9" s="18"/>
      <c r="Q9" s="6"/>
      <c r="R9" s="3">
        <v>8632</v>
      </c>
      <c r="S9" s="2"/>
    </row>
    <row r="10" spans="1:19">
      <c r="A10" s="33"/>
      <c r="B10" s="14">
        <v>8</v>
      </c>
      <c r="C10" s="2" t="s">
        <v>31</v>
      </c>
      <c r="D10" s="2" t="s">
        <v>2100</v>
      </c>
      <c r="E10" s="15" t="s">
        <v>21</v>
      </c>
      <c r="F10" s="2" t="s">
        <v>2100</v>
      </c>
      <c r="G10" s="2" t="s">
        <v>35</v>
      </c>
      <c r="H10" s="2" t="s">
        <v>32</v>
      </c>
      <c r="I10" s="2" t="s">
        <v>33</v>
      </c>
      <c r="J10" s="16" t="e">
        <f t="shared" ca="1" si="0"/>
        <v>#VALUE!</v>
      </c>
      <c r="K10" s="14"/>
      <c r="L10" s="14"/>
      <c r="M10" s="14"/>
      <c r="N10" s="17"/>
      <c r="O10" s="17"/>
      <c r="P10" s="18"/>
      <c r="Q10" s="6"/>
      <c r="R10" s="3">
        <v>8632</v>
      </c>
      <c r="S10" s="2"/>
    </row>
    <row r="11" spans="1:19">
      <c r="A11" s="31">
        <f>MAX($A$1:A9)+1</f>
        <v>3</v>
      </c>
      <c r="B11" s="14">
        <v>9</v>
      </c>
      <c r="C11" s="2" t="s">
        <v>36</v>
      </c>
      <c r="D11" s="2" t="s">
        <v>2100</v>
      </c>
      <c r="E11" s="15" t="s">
        <v>21</v>
      </c>
      <c r="F11" s="2" t="s">
        <v>2100</v>
      </c>
      <c r="G11" s="2" t="s">
        <v>34</v>
      </c>
      <c r="H11" s="2" t="s">
        <v>37</v>
      </c>
      <c r="I11" s="2" t="s">
        <v>38</v>
      </c>
      <c r="J11" s="16" t="e">
        <f t="shared" ca="1" si="0"/>
        <v>#VALUE!</v>
      </c>
      <c r="K11" s="14"/>
      <c r="L11" s="14"/>
      <c r="M11" s="14"/>
      <c r="N11" s="17"/>
      <c r="O11" s="17"/>
      <c r="P11" s="18"/>
      <c r="Q11" s="6"/>
      <c r="R11" s="3">
        <v>5632</v>
      </c>
      <c r="S11" s="2"/>
    </row>
    <row r="12" spans="1:19">
      <c r="A12" s="32"/>
      <c r="B12" s="14">
        <v>10</v>
      </c>
      <c r="C12" s="2" t="s">
        <v>36</v>
      </c>
      <c r="D12" s="2" t="s">
        <v>2100</v>
      </c>
      <c r="E12" s="15" t="s">
        <v>21</v>
      </c>
      <c r="F12" s="2" t="s">
        <v>2100</v>
      </c>
      <c r="G12" s="2" t="s">
        <v>35</v>
      </c>
      <c r="H12" s="2" t="s">
        <v>37</v>
      </c>
      <c r="I12" s="2" t="s">
        <v>38</v>
      </c>
      <c r="J12" s="16" t="e">
        <f t="shared" ca="1" si="0"/>
        <v>#VALUE!</v>
      </c>
      <c r="K12" s="14"/>
      <c r="L12" s="14"/>
      <c r="M12" s="14"/>
      <c r="N12" s="17"/>
      <c r="O12" s="17"/>
      <c r="P12" s="18"/>
      <c r="Q12" s="6"/>
      <c r="R12" s="3">
        <v>5632</v>
      </c>
      <c r="S12" s="2"/>
    </row>
    <row r="13" spans="1:19">
      <c r="A13" s="33"/>
      <c r="B13" s="14">
        <v>11</v>
      </c>
      <c r="C13" s="2" t="s">
        <v>36</v>
      </c>
      <c r="D13" s="2" t="s">
        <v>2100</v>
      </c>
      <c r="E13" s="15" t="s">
        <v>21</v>
      </c>
      <c r="F13" s="2" t="s">
        <v>2100</v>
      </c>
      <c r="G13" s="2" t="s">
        <v>29</v>
      </c>
      <c r="H13" s="2" t="s">
        <v>37</v>
      </c>
      <c r="I13" s="2" t="s">
        <v>38</v>
      </c>
      <c r="J13" s="16" t="e">
        <f t="shared" ca="1" si="0"/>
        <v>#VALUE!</v>
      </c>
      <c r="K13" s="14"/>
      <c r="L13" s="14"/>
      <c r="M13" s="14"/>
      <c r="N13" s="17"/>
      <c r="O13" s="17"/>
      <c r="P13" s="18"/>
      <c r="Q13" s="6" t="e">
        <f>VLOOKUP(F:F,[1]Sheet2!$E:$M,9,0)</f>
        <v>#N/A</v>
      </c>
      <c r="R13" s="3">
        <v>5632</v>
      </c>
      <c r="S13" s="2"/>
    </row>
    <row r="14" spans="1:19">
      <c r="A14" s="31">
        <f>MAX($A$1:A12)+1</f>
        <v>4</v>
      </c>
      <c r="B14" s="14">
        <v>12</v>
      </c>
      <c r="C14" s="2" t="s">
        <v>40</v>
      </c>
      <c r="D14" s="2" t="s">
        <v>41</v>
      </c>
      <c r="E14" s="15" t="s">
        <v>21</v>
      </c>
      <c r="F14" s="2" t="s">
        <v>42</v>
      </c>
      <c r="G14" s="2" t="s">
        <v>23</v>
      </c>
      <c r="H14" s="2" t="s">
        <v>43</v>
      </c>
      <c r="I14" s="2" t="s">
        <v>44</v>
      </c>
      <c r="J14" s="16">
        <f t="shared" ca="1" si="0"/>
        <v>33</v>
      </c>
      <c r="K14" s="14"/>
      <c r="L14" s="14"/>
      <c r="M14" s="14"/>
      <c r="N14" s="17"/>
      <c r="O14" s="17"/>
      <c r="P14" s="18" t="s">
        <v>45</v>
      </c>
      <c r="Q14" s="6"/>
      <c r="R14" s="3">
        <v>5545</v>
      </c>
      <c r="S14" s="2"/>
    </row>
    <row r="15" spans="1:19">
      <c r="A15" s="32"/>
      <c r="B15" s="14">
        <v>13</v>
      </c>
      <c r="C15" s="2" t="s">
        <v>40</v>
      </c>
      <c r="D15" s="2" t="s">
        <v>2100</v>
      </c>
      <c r="E15" s="15" t="s">
        <v>21</v>
      </c>
      <c r="F15" s="2" t="s">
        <v>2100</v>
      </c>
      <c r="G15" s="2" t="s">
        <v>46</v>
      </c>
      <c r="H15" s="2" t="s">
        <v>43</v>
      </c>
      <c r="I15" s="2" t="s">
        <v>44</v>
      </c>
      <c r="J15" s="16" t="e">
        <f t="shared" ca="1" si="0"/>
        <v>#VALUE!</v>
      </c>
      <c r="K15" s="14"/>
      <c r="L15" s="14"/>
      <c r="M15" s="14"/>
      <c r="N15" s="17"/>
      <c r="O15" s="17"/>
      <c r="P15" s="18"/>
      <c r="Q15" s="6"/>
      <c r="R15" s="3">
        <f>R14</f>
        <v>5545</v>
      </c>
      <c r="S15" s="2"/>
    </row>
    <row r="16" spans="1:19">
      <c r="A16" s="32"/>
      <c r="B16" s="14">
        <v>14</v>
      </c>
      <c r="C16" s="2" t="s">
        <v>40</v>
      </c>
      <c r="D16" s="2" t="s">
        <v>2100</v>
      </c>
      <c r="E16" s="15" t="s">
        <v>21</v>
      </c>
      <c r="F16" s="2" t="s">
        <v>2100</v>
      </c>
      <c r="G16" s="2" t="s">
        <v>34</v>
      </c>
      <c r="H16" s="2" t="s">
        <v>43</v>
      </c>
      <c r="I16" s="2" t="s">
        <v>44</v>
      </c>
      <c r="J16" s="16" t="e">
        <f t="shared" ca="1" si="0"/>
        <v>#VALUE!</v>
      </c>
      <c r="K16" s="14"/>
      <c r="L16" s="14"/>
      <c r="M16" s="14"/>
      <c r="N16" s="17"/>
      <c r="O16" s="17"/>
      <c r="P16" s="18"/>
      <c r="Q16" s="6"/>
      <c r="R16" s="3">
        <f>R15</f>
        <v>5545</v>
      </c>
      <c r="S16" s="2"/>
    </row>
    <row r="17" spans="1:19">
      <c r="A17" s="32"/>
      <c r="B17" s="14">
        <v>15</v>
      </c>
      <c r="C17" s="2" t="s">
        <v>40</v>
      </c>
      <c r="D17" s="2" t="s">
        <v>2100</v>
      </c>
      <c r="E17" s="15" t="s">
        <v>21</v>
      </c>
      <c r="F17" s="2" t="s">
        <v>2100</v>
      </c>
      <c r="G17" s="2" t="s">
        <v>47</v>
      </c>
      <c r="H17" s="2" t="s">
        <v>43</v>
      </c>
      <c r="I17" s="2" t="s">
        <v>44</v>
      </c>
      <c r="J17" s="16" t="e">
        <f t="shared" ca="1" si="0"/>
        <v>#VALUE!</v>
      </c>
      <c r="K17" s="14"/>
      <c r="L17" s="14"/>
      <c r="M17" s="14"/>
      <c r="N17" s="17"/>
      <c r="O17" s="17"/>
      <c r="P17" s="18"/>
      <c r="Q17" s="6"/>
      <c r="R17" s="3">
        <f>R16</f>
        <v>5545</v>
      </c>
      <c r="S17" s="2"/>
    </row>
    <row r="18" spans="1:19">
      <c r="A18" s="33"/>
      <c r="B18" s="14">
        <v>16</v>
      </c>
      <c r="C18" s="2" t="s">
        <v>40</v>
      </c>
      <c r="D18" s="2" t="s">
        <v>2100</v>
      </c>
      <c r="E18" s="15" t="s">
        <v>21</v>
      </c>
      <c r="F18" s="2" t="s">
        <v>2100</v>
      </c>
      <c r="G18" s="2" t="s">
        <v>29</v>
      </c>
      <c r="H18" s="2" t="s">
        <v>43</v>
      </c>
      <c r="I18" s="2" t="s">
        <v>44</v>
      </c>
      <c r="J18" s="16" t="e">
        <f t="shared" ca="1" si="0"/>
        <v>#VALUE!</v>
      </c>
      <c r="K18" s="14"/>
      <c r="L18" s="14"/>
      <c r="M18" s="14"/>
      <c r="N18" s="17"/>
      <c r="O18" s="17"/>
      <c r="P18" s="18"/>
      <c r="Q18" s="6"/>
      <c r="R18" s="3">
        <f>R17</f>
        <v>5545</v>
      </c>
      <c r="S18" s="2"/>
    </row>
    <row r="19" spans="1:19">
      <c r="A19" s="31">
        <f>MAX($A$1:A17)+1</f>
        <v>5</v>
      </c>
      <c r="B19" s="14">
        <v>17</v>
      </c>
      <c r="C19" s="2" t="s">
        <v>48</v>
      </c>
      <c r="D19" s="2" t="s">
        <v>2100</v>
      </c>
      <c r="E19" s="15" t="s">
        <v>21</v>
      </c>
      <c r="F19" s="2" t="s">
        <v>2100</v>
      </c>
      <c r="G19" s="2" t="s">
        <v>29</v>
      </c>
      <c r="H19" s="2" t="s">
        <v>50</v>
      </c>
      <c r="I19" s="2" t="s">
        <v>51</v>
      </c>
      <c r="J19" s="16" t="e">
        <f t="shared" ca="1" si="0"/>
        <v>#VALUE!</v>
      </c>
      <c r="K19" s="14"/>
      <c r="L19" s="14"/>
      <c r="M19" s="14"/>
      <c r="N19" s="17"/>
      <c r="O19" s="17"/>
      <c r="P19" s="18"/>
      <c r="Q19" s="6"/>
      <c r="R19" s="3">
        <v>6396</v>
      </c>
      <c r="S19" s="2"/>
    </row>
    <row r="20" spans="1:19">
      <c r="A20" s="32"/>
      <c r="B20" s="14">
        <v>18</v>
      </c>
      <c r="C20" s="2" t="s">
        <v>48</v>
      </c>
      <c r="D20" s="2" t="s">
        <v>2100</v>
      </c>
      <c r="E20" s="15" t="s">
        <v>21</v>
      </c>
      <c r="F20" s="2" t="s">
        <v>2100</v>
      </c>
      <c r="G20" s="2" t="s">
        <v>34</v>
      </c>
      <c r="H20" s="2" t="s">
        <v>50</v>
      </c>
      <c r="I20" s="2" t="s">
        <v>51</v>
      </c>
      <c r="J20" s="16" t="e">
        <f t="shared" ca="1" si="0"/>
        <v>#VALUE!</v>
      </c>
      <c r="K20" s="14"/>
      <c r="L20" s="14"/>
      <c r="M20" s="14"/>
      <c r="N20" s="17"/>
      <c r="O20" s="17"/>
      <c r="P20" s="18"/>
      <c r="Q20" s="6"/>
      <c r="R20" s="3">
        <f t="shared" ref="R20:R25" si="1">R19</f>
        <v>6396</v>
      </c>
      <c r="S20" s="2"/>
    </row>
    <row r="21" spans="1:19">
      <c r="A21" s="32"/>
      <c r="B21" s="14">
        <v>19</v>
      </c>
      <c r="C21" s="2" t="s">
        <v>48</v>
      </c>
      <c r="D21" s="2" t="s">
        <v>2100</v>
      </c>
      <c r="E21" s="15" t="s">
        <v>21</v>
      </c>
      <c r="F21" s="2" t="s">
        <v>2100</v>
      </c>
      <c r="G21" s="2" t="s">
        <v>47</v>
      </c>
      <c r="H21" s="2" t="s">
        <v>50</v>
      </c>
      <c r="I21" s="2" t="s">
        <v>51</v>
      </c>
      <c r="J21" s="16" t="e">
        <f t="shared" ca="1" si="0"/>
        <v>#VALUE!</v>
      </c>
      <c r="K21" s="14"/>
      <c r="L21" s="14"/>
      <c r="M21" s="14"/>
      <c r="N21" s="17"/>
      <c r="O21" s="17"/>
      <c r="P21" s="18"/>
      <c r="Q21" s="6"/>
      <c r="R21" s="3">
        <f t="shared" si="1"/>
        <v>6396</v>
      </c>
      <c r="S21" s="2"/>
    </row>
    <row r="22" spans="1:19">
      <c r="A22" s="33"/>
      <c r="B22" s="14">
        <v>20</v>
      </c>
      <c r="C22" s="2" t="s">
        <v>48</v>
      </c>
      <c r="D22" s="2" t="s">
        <v>2100</v>
      </c>
      <c r="E22" s="15" t="s">
        <v>21</v>
      </c>
      <c r="F22" s="2" t="s">
        <v>2100</v>
      </c>
      <c r="G22" s="2" t="s">
        <v>35</v>
      </c>
      <c r="H22" s="2" t="s">
        <v>50</v>
      </c>
      <c r="I22" s="2" t="s">
        <v>51</v>
      </c>
      <c r="J22" s="16" t="e">
        <f t="shared" ca="1" si="0"/>
        <v>#VALUE!</v>
      </c>
      <c r="K22" s="14"/>
      <c r="L22" s="14"/>
      <c r="M22" s="14"/>
      <c r="N22" s="17"/>
      <c r="O22" s="17"/>
      <c r="P22" s="18"/>
      <c r="Q22" s="6"/>
      <c r="R22" s="3">
        <f t="shared" si="1"/>
        <v>6396</v>
      </c>
      <c r="S22" s="2"/>
    </row>
    <row r="23" spans="1:19">
      <c r="A23" s="31">
        <f>MAX($A$1:A21)+1</f>
        <v>6</v>
      </c>
      <c r="B23" s="14">
        <v>21</v>
      </c>
      <c r="C23" s="2" t="s">
        <v>52</v>
      </c>
      <c r="D23" s="2" t="s">
        <v>2100</v>
      </c>
      <c r="E23" s="15" t="s">
        <v>21</v>
      </c>
      <c r="F23" s="2" t="s">
        <v>2100</v>
      </c>
      <c r="G23" s="2" t="s">
        <v>30</v>
      </c>
      <c r="H23" s="2" t="s">
        <v>53</v>
      </c>
      <c r="I23" s="2" t="s">
        <v>54</v>
      </c>
      <c r="J23" s="16" t="e">
        <f t="shared" ca="1" si="0"/>
        <v>#VALUE!</v>
      </c>
      <c r="K23" s="14"/>
      <c r="L23" s="14"/>
      <c r="M23" s="14"/>
      <c r="N23" s="17"/>
      <c r="O23" s="17"/>
      <c r="P23" s="18"/>
      <c r="Q23" s="6"/>
      <c r="R23" s="3">
        <f t="shared" si="1"/>
        <v>6396</v>
      </c>
      <c r="S23" s="2"/>
    </row>
    <row r="24" spans="1:19">
      <c r="A24" s="32"/>
      <c r="B24" s="14">
        <v>22</v>
      </c>
      <c r="C24" s="2" t="s">
        <v>52</v>
      </c>
      <c r="D24" s="2" t="s">
        <v>2100</v>
      </c>
      <c r="E24" s="15" t="s">
        <v>21</v>
      </c>
      <c r="F24" s="2" t="s">
        <v>2100</v>
      </c>
      <c r="G24" s="2" t="s">
        <v>27</v>
      </c>
      <c r="H24" s="2" t="s">
        <v>53</v>
      </c>
      <c r="I24" s="2" t="s">
        <v>54</v>
      </c>
      <c r="J24" s="16" t="e">
        <f t="shared" ca="1" si="0"/>
        <v>#VALUE!</v>
      </c>
      <c r="K24" s="14"/>
      <c r="L24" s="14"/>
      <c r="M24" s="14"/>
      <c r="N24" s="17"/>
      <c r="O24" s="17"/>
      <c r="P24" s="18"/>
      <c r="Q24" s="6"/>
      <c r="R24" s="3">
        <f t="shared" si="1"/>
        <v>6396</v>
      </c>
      <c r="S24" s="2"/>
    </row>
    <row r="25" spans="1:19">
      <c r="A25" s="32"/>
      <c r="B25" s="14">
        <v>23</v>
      </c>
      <c r="C25" s="2" t="s">
        <v>52</v>
      </c>
      <c r="D25" s="2" t="s">
        <v>2100</v>
      </c>
      <c r="E25" s="15" t="s">
        <v>21</v>
      </c>
      <c r="F25" s="2" t="s">
        <v>2100</v>
      </c>
      <c r="G25" s="2" t="s">
        <v>35</v>
      </c>
      <c r="H25" s="2" t="s">
        <v>53</v>
      </c>
      <c r="I25" s="2" t="s">
        <v>54</v>
      </c>
      <c r="J25" s="16" t="e">
        <f t="shared" ca="1" si="0"/>
        <v>#VALUE!</v>
      </c>
      <c r="K25" s="14"/>
      <c r="L25" s="14"/>
      <c r="M25" s="14"/>
      <c r="N25" s="17"/>
      <c r="O25" s="17" t="e">
        <f>VLOOKUP(F:F,[2]高血压!$F$1:$K$65536,6,0)</f>
        <v>#N/A</v>
      </c>
      <c r="P25" s="18"/>
      <c r="Q25" s="6"/>
      <c r="R25" s="3">
        <f t="shared" si="1"/>
        <v>6396</v>
      </c>
      <c r="S25" s="2"/>
    </row>
    <row r="26" spans="1:19">
      <c r="A26" s="33"/>
      <c r="B26" s="14">
        <v>24</v>
      </c>
      <c r="C26" s="2" t="s">
        <v>52</v>
      </c>
      <c r="D26" s="2" t="s">
        <v>2100</v>
      </c>
      <c r="E26" s="15" t="s">
        <v>21</v>
      </c>
      <c r="F26" s="2" t="s">
        <v>2100</v>
      </c>
      <c r="G26" s="2" t="s">
        <v>29</v>
      </c>
      <c r="H26" s="2" t="s">
        <v>53</v>
      </c>
      <c r="I26" s="2" t="s">
        <v>54</v>
      </c>
      <c r="J26" s="16" t="e">
        <f t="shared" ca="1" si="0"/>
        <v>#VALUE!</v>
      </c>
      <c r="K26" s="14"/>
      <c r="L26" s="14"/>
      <c r="M26" s="14"/>
      <c r="N26" s="17"/>
      <c r="O26" s="17"/>
      <c r="P26" s="18"/>
      <c r="Q26" s="6"/>
      <c r="R26" s="3">
        <v>7269</v>
      </c>
      <c r="S26" s="2"/>
    </row>
    <row r="27" spans="1:19">
      <c r="A27" s="31">
        <f>MAX($A$1:A25)+1</f>
        <v>7</v>
      </c>
      <c r="B27" s="14">
        <v>25</v>
      </c>
      <c r="C27" s="2" t="s">
        <v>56</v>
      </c>
      <c r="D27" s="2" t="s">
        <v>2100</v>
      </c>
      <c r="E27" s="15" t="s">
        <v>21</v>
      </c>
      <c r="F27" s="2" t="s">
        <v>2100</v>
      </c>
      <c r="G27" s="2" t="s">
        <v>35</v>
      </c>
      <c r="H27" s="2" t="s">
        <v>57</v>
      </c>
      <c r="I27" s="2" t="s">
        <v>58</v>
      </c>
      <c r="J27" s="16" t="e">
        <f t="shared" ca="1" si="0"/>
        <v>#VALUE!</v>
      </c>
      <c r="K27" s="14"/>
      <c r="L27" s="14"/>
      <c r="M27" s="14"/>
      <c r="N27" s="17"/>
      <c r="O27" s="17"/>
      <c r="P27" s="18"/>
      <c r="Q27" s="6"/>
      <c r="R27" s="3">
        <f>R26</f>
        <v>7269</v>
      </c>
      <c r="S27" s="2"/>
    </row>
    <row r="28" spans="1:19">
      <c r="A28" s="32"/>
      <c r="B28" s="14">
        <v>26</v>
      </c>
      <c r="C28" s="2" t="s">
        <v>56</v>
      </c>
      <c r="D28" s="2" t="s">
        <v>2100</v>
      </c>
      <c r="E28" s="15" t="s">
        <v>21</v>
      </c>
      <c r="F28" s="2" t="s">
        <v>2100</v>
      </c>
      <c r="G28" s="2" t="s">
        <v>30</v>
      </c>
      <c r="H28" s="2" t="s">
        <v>57</v>
      </c>
      <c r="I28" s="2" t="s">
        <v>58</v>
      </c>
      <c r="J28" s="16" t="e">
        <f t="shared" ca="1" si="0"/>
        <v>#VALUE!</v>
      </c>
      <c r="K28" s="14"/>
      <c r="L28" s="14"/>
      <c r="M28" s="14"/>
      <c r="N28" s="17"/>
      <c r="O28" s="17"/>
      <c r="P28" s="18"/>
      <c r="Q28" s="6"/>
      <c r="R28" s="3">
        <f>R27</f>
        <v>7269</v>
      </c>
      <c r="S28" s="2"/>
    </row>
    <row r="29" spans="1:19">
      <c r="A29" s="33"/>
      <c r="B29" s="14">
        <v>27</v>
      </c>
      <c r="C29" s="2" t="s">
        <v>56</v>
      </c>
      <c r="D29" s="2" t="s">
        <v>2100</v>
      </c>
      <c r="E29" s="15" t="s">
        <v>21</v>
      </c>
      <c r="F29" s="2" t="s">
        <v>2100</v>
      </c>
      <c r="G29" s="2" t="s">
        <v>29</v>
      </c>
      <c r="H29" s="2" t="s">
        <v>57</v>
      </c>
      <c r="I29" s="2" t="s">
        <v>58</v>
      </c>
      <c r="J29" s="16" t="e">
        <f t="shared" ca="1" si="0"/>
        <v>#VALUE!</v>
      </c>
      <c r="K29" s="14"/>
      <c r="L29" s="14"/>
      <c r="M29" s="14"/>
      <c r="N29" s="17"/>
      <c r="O29" s="17"/>
      <c r="P29" s="18"/>
      <c r="Q29" s="6" t="e">
        <f>VLOOKUP(F:F,[1]Sheet2!$E:$M,9,0)</f>
        <v>#N/A</v>
      </c>
      <c r="R29" s="3">
        <v>7269</v>
      </c>
      <c r="S29" s="2"/>
    </row>
    <row r="30" spans="1:19">
      <c r="A30" s="31">
        <f>MAX($A$1:A28)+1</f>
        <v>8</v>
      </c>
      <c r="B30" s="14">
        <v>28</v>
      </c>
      <c r="C30" s="2" t="s">
        <v>59</v>
      </c>
      <c r="D30" s="2" t="s">
        <v>2100</v>
      </c>
      <c r="E30" s="15" t="s">
        <v>21</v>
      </c>
      <c r="F30" s="2" t="s">
        <v>2100</v>
      </c>
      <c r="G30" s="2" t="s">
        <v>35</v>
      </c>
      <c r="H30" s="2" t="s">
        <v>60</v>
      </c>
      <c r="I30" s="2" t="s">
        <v>61</v>
      </c>
      <c r="J30" s="16" t="e">
        <f t="shared" ca="1" si="0"/>
        <v>#VALUE!</v>
      </c>
      <c r="K30" s="14"/>
      <c r="L30" s="14"/>
      <c r="M30" s="14"/>
      <c r="N30" s="17"/>
      <c r="O30" s="17"/>
      <c r="P30" s="18"/>
      <c r="Q30" s="6" t="e">
        <f>VLOOKUP(F:F,[1]Sheet2!$E:$M,9,0)</f>
        <v>#N/A</v>
      </c>
      <c r="R30" s="3">
        <v>7593</v>
      </c>
      <c r="S30" s="2"/>
    </row>
    <row r="31" spans="1:19">
      <c r="A31" s="32"/>
      <c r="B31" s="14">
        <v>29</v>
      </c>
      <c r="C31" s="2" t="s">
        <v>59</v>
      </c>
      <c r="D31" s="2" t="s">
        <v>2100</v>
      </c>
      <c r="E31" s="15" t="s">
        <v>21</v>
      </c>
      <c r="F31" s="2" t="s">
        <v>2100</v>
      </c>
      <c r="G31" s="2" t="s">
        <v>27</v>
      </c>
      <c r="H31" s="2" t="s">
        <v>60</v>
      </c>
      <c r="I31" s="2" t="s">
        <v>61</v>
      </c>
      <c r="J31" s="16" t="e">
        <f t="shared" ca="1" si="0"/>
        <v>#VALUE!</v>
      </c>
      <c r="K31" s="14"/>
      <c r="L31" s="14"/>
      <c r="M31" s="14"/>
      <c r="N31" s="17"/>
      <c r="O31" s="17"/>
      <c r="P31" s="18"/>
      <c r="Q31" s="6"/>
      <c r="R31" s="3">
        <v>7593</v>
      </c>
      <c r="S31" s="2"/>
    </row>
    <row r="32" spans="1:19">
      <c r="A32" s="32"/>
      <c r="B32" s="14">
        <v>30</v>
      </c>
      <c r="C32" s="2" t="s">
        <v>59</v>
      </c>
      <c r="D32" s="2" t="s">
        <v>2100</v>
      </c>
      <c r="E32" s="15" t="s">
        <v>21</v>
      </c>
      <c r="F32" s="2" t="s">
        <v>2100</v>
      </c>
      <c r="G32" s="2" t="s">
        <v>29</v>
      </c>
      <c r="H32" s="2" t="s">
        <v>60</v>
      </c>
      <c r="I32" s="2" t="s">
        <v>61</v>
      </c>
      <c r="J32" s="16" t="e">
        <f t="shared" ca="1" si="0"/>
        <v>#VALUE!</v>
      </c>
      <c r="K32" s="14"/>
      <c r="L32" s="14"/>
      <c r="M32" s="14"/>
      <c r="N32" s="17"/>
      <c r="O32" s="17"/>
      <c r="P32" s="18"/>
      <c r="Q32" s="6" t="e">
        <f>VLOOKUP(F:F,[1]Sheet2!$E:$M,9,0)</f>
        <v>#N/A</v>
      </c>
      <c r="R32" s="3">
        <v>7593</v>
      </c>
      <c r="S32" s="2"/>
    </row>
    <row r="33" spans="1:19">
      <c r="A33" s="33"/>
      <c r="B33" s="14">
        <v>31</v>
      </c>
      <c r="C33" s="2" t="s">
        <v>59</v>
      </c>
      <c r="D33" s="2" t="s">
        <v>2100</v>
      </c>
      <c r="E33" s="15" t="s">
        <v>21</v>
      </c>
      <c r="F33" s="2" t="s">
        <v>2100</v>
      </c>
      <c r="G33" s="2" t="s">
        <v>27</v>
      </c>
      <c r="H33" s="2" t="s">
        <v>60</v>
      </c>
      <c r="I33" s="2" t="s">
        <v>61</v>
      </c>
      <c r="J33" s="16" t="e">
        <f t="shared" ca="1" si="0"/>
        <v>#VALUE!</v>
      </c>
      <c r="K33" s="14"/>
      <c r="L33" s="14"/>
      <c r="M33" s="14"/>
      <c r="N33" s="17"/>
      <c r="O33" s="17"/>
      <c r="P33" s="18"/>
      <c r="Q33" s="6"/>
      <c r="R33" s="3">
        <f>R32</f>
        <v>7593</v>
      </c>
      <c r="S33" s="2"/>
    </row>
    <row r="34" spans="1:19">
      <c r="A34" s="31">
        <f>MAX($A$1:A32)+1</f>
        <v>9</v>
      </c>
      <c r="B34" s="14">
        <v>32</v>
      </c>
      <c r="C34" s="2" t="s">
        <v>62</v>
      </c>
      <c r="D34" s="2" t="s">
        <v>2100</v>
      </c>
      <c r="E34" s="15" t="s">
        <v>21</v>
      </c>
      <c r="F34" s="2" t="s">
        <v>2100</v>
      </c>
      <c r="G34" s="2" t="s">
        <v>46</v>
      </c>
      <c r="H34" s="2" t="s">
        <v>63</v>
      </c>
      <c r="I34" s="2" t="s">
        <v>64</v>
      </c>
      <c r="J34" s="16" t="e">
        <f t="shared" ca="1" si="0"/>
        <v>#VALUE!</v>
      </c>
      <c r="K34" s="14"/>
      <c r="L34" s="14" t="s">
        <v>28</v>
      </c>
      <c r="M34" s="14"/>
      <c r="N34" s="17"/>
      <c r="O34" s="17"/>
      <c r="P34" s="18"/>
      <c r="Q34" s="6"/>
      <c r="R34" s="3">
        <f>R33</f>
        <v>7593</v>
      </c>
      <c r="S34" s="2"/>
    </row>
    <row r="35" spans="1:19">
      <c r="A35" s="32"/>
      <c r="B35" s="14">
        <v>33</v>
      </c>
      <c r="C35" s="2" t="s">
        <v>62</v>
      </c>
      <c r="D35" s="2" t="s">
        <v>55</v>
      </c>
      <c r="E35" s="15" t="s">
        <v>21</v>
      </c>
      <c r="F35" s="2" t="s">
        <v>65</v>
      </c>
      <c r="G35" s="2" t="s">
        <v>23</v>
      </c>
      <c r="H35" s="2" t="s">
        <v>63</v>
      </c>
      <c r="I35" s="2" t="s">
        <v>64</v>
      </c>
      <c r="J35" s="16">
        <f t="shared" ca="1" si="0"/>
        <v>36</v>
      </c>
      <c r="K35" s="14"/>
      <c r="L35" s="14"/>
      <c r="M35" s="14"/>
      <c r="N35" s="17"/>
      <c r="O35" s="17"/>
      <c r="P35" s="18" t="s">
        <v>45</v>
      </c>
      <c r="Q35" s="6"/>
      <c r="R35" s="3">
        <v>10274</v>
      </c>
      <c r="S35" s="2"/>
    </row>
    <row r="36" spans="1:19">
      <c r="A36" s="32"/>
      <c r="B36" s="14">
        <v>34</v>
      </c>
      <c r="C36" s="2" t="s">
        <v>62</v>
      </c>
      <c r="D36" s="2" t="s">
        <v>2100</v>
      </c>
      <c r="E36" s="15" t="s">
        <v>21</v>
      </c>
      <c r="F36" s="2" t="s">
        <v>2100</v>
      </c>
      <c r="G36" s="2" t="s">
        <v>29</v>
      </c>
      <c r="H36" s="2" t="s">
        <v>63</v>
      </c>
      <c r="I36" s="2" t="s">
        <v>64</v>
      </c>
      <c r="J36" s="16" t="e">
        <f t="shared" ca="1" si="0"/>
        <v>#VALUE!</v>
      </c>
      <c r="K36" s="14"/>
      <c r="L36" s="14" t="s">
        <v>28</v>
      </c>
      <c r="M36" s="14"/>
      <c r="N36" s="17"/>
      <c r="O36" s="17"/>
      <c r="P36" s="18"/>
      <c r="Q36" s="6"/>
      <c r="R36" s="3">
        <v>5848</v>
      </c>
      <c r="S36" s="2"/>
    </row>
    <row r="37" spans="1:19">
      <c r="A37" s="33"/>
      <c r="B37" s="14">
        <v>35</v>
      </c>
      <c r="C37" s="2" t="s">
        <v>62</v>
      </c>
      <c r="D37" s="2" t="s">
        <v>2100</v>
      </c>
      <c r="E37" s="15" t="s">
        <v>21</v>
      </c>
      <c r="F37" s="2" t="s">
        <v>2100</v>
      </c>
      <c r="G37" s="2" t="s">
        <v>27</v>
      </c>
      <c r="H37" s="2" t="s">
        <v>63</v>
      </c>
      <c r="I37" s="2" t="s">
        <v>64</v>
      </c>
      <c r="J37" s="16" t="e">
        <f t="shared" ca="1" si="0"/>
        <v>#VALUE!</v>
      </c>
      <c r="K37" s="14"/>
      <c r="L37" s="14" t="s">
        <v>28</v>
      </c>
      <c r="M37" s="14"/>
      <c r="N37" s="17"/>
      <c r="O37" s="17"/>
      <c r="P37" s="18"/>
      <c r="Q37" s="6"/>
      <c r="R37" s="3">
        <f>R36</f>
        <v>5848</v>
      </c>
      <c r="S37" s="2"/>
    </row>
    <row r="38" spans="1:19">
      <c r="A38" s="31">
        <f>MAX($A$1:A36)+1</f>
        <v>10</v>
      </c>
      <c r="B38" s="14">
        <v>36</v>
      </c>
      <c r="C38" s="2" t="s">
        <v>66</v>
      </c>
      <c r="D38" s="2" t="s">
        <v>2100</v>
      </c>
      <c r="E38" s="15" t="s">
        <v>21</v>
      </c>
      <c r="F38" s="2" t="s">
        <v>2100</v>
      </c>
      <c r="G38" s="2" t="s">
        <v>35</v>
      </c>
      <c r="H38" s="2" t="s">
        <v>67</v>
      </c>
      <c r="I38" s="2" t="s">
        <v>68</v>
      </c>
      <c r="J38" s="16" t="e">
        <f t="shared" ca="1" si="0"/>
        <v>#VALUE!</v>
      </c>
      <c r="K38" s="14"/>
      <c r="L38" s="14"/>
      <c r="M38" s="14"/>
      <c r="N38" s="17"/>
      <c r="O38" s="17"/>
      <c r="P38" s="18"/>
      <c r="Q38" s="6" t="e">
        <f>VLOOKUP(F:F,[1]Sheet2!$E:$M,9,0)</f>
        <v>#N/A</v>
      </c>
      <c r="R38" s="3">
        <f>R37</f>
        <v>5848</v>
      </c>
      <c r="S38" s="2"/>
    </row>
    <row r="39" spans="1:19">
      <c r="A39" s="32"/>
      <c r="B39" s="14">
        <v>37</v>
      </c>
      <c r="C39" s="2" t="s">
        <v>66</v>
      </c>
      <c r="D39" s="2" t="s">
        <v>2100</v>
      </c>
      <c r="E39" s="15" t="s">
        <v>21</v>
      </c>
      <c r="F39" s="2" t="s">
        <v>2100</v>
      </c>
      <c r="G39" s="2" t="s">
        <v>27</v>
      </c>
      <c r="H39" s="2" t="s">
        <v>67</v>
      </c>
      <c r="I39" s="2" t="s">
        <v>68</v>
      </c>
      <c r="J39" s="16" t="e">
        <f t="shared" ca="1" si="0"/>
        <v>#VALUE!</v>
      </c>
      <c r="K39" s="14"/>
      <c r="L39" s="14"/>
      <c r="M39" s="14"/>
      <c r="N39" s="17"/>
      <c r="O39" s="17"/>
      <c r="P39" s="18"/>
      <c r="Q39" s="6"/>
      <c r="R39" s="3">
        <f>R38</f>
        <v>5848</v>
      </c>
      <c r="S39" s="2"/>
    </row>
    <row r="40" spans="1:19">
      <c r="A40" s="33"/>
      <c r="B40" s="14">
        <v>38</v>
      </c>
      <c r="C40" s="2" t="s">
        <v>66</v>
      </c>
      <c r="D40" s="2" t="s">
        <v>69</v>
      </c>
      <c r="E40" s="15" t="s">
        <v>21</v>
      </c>
      <c r="F40" s="2" t="s">
        <v>70</v>
      </c>
      <c r="G40" s="2" t="s">
        <v>29</v>
      </c>
      <c r="H40" s="2" t="s">
        <v>67</v>
      </c>
      <c r="I40" s="2" t="s">
        <v>68</v>
      </c>
      <c r="J40" s="16">
        <f t="shared" ca="1" si="0"/>
        <v>30</v>
      </c>
      <c r="K40" s="14"/>
      <c r="L40" s="14"/>
      <c r="M40" s="14"/>
      <c r="N40" s="17"/>
      <c r="O40" s="17"/>
      <c r="P40" s="18" t="s">
        <v>26</v>
      </c>
      <c r="Q40" s="6"/>
      <c r="R40" s="3">
        <v>7085</v>
      </c>
      <c r="S40" s="2"/>
    </row>
    <row r="41" spans="1:19">
      <c r="A41" s="31">
        <f>MAX($A$1:A39)+1</f>
        <v>11</v>
      </c>
      <c r="B41" s="14">
        <v>39</v>
      </c>
      <c r="C41" s="2" t="s">
        <v>71</v>
      </c>
      <c r="D41" s="2" t="s">
        <v>2100</v>
      </c>
      <c r="E41" s="15" t="s">
        <v>21</v>
      </c>
      <c r="F41" s="2" t="s">
        <v>2100</v>
      </c>
      <c r="G41" s="2" t="s">
        <v>35</v>
      </c>
      <c r="H41" s="2" t="s">
        <v>72</v>
      </c>
      <c r="I41" s="2" t="s">
        <v>73</v>
      </c>
      <c r="J41" s="16" t="e">
        <f t="shared" ca="1" si="0"/>
        <v>#VALUE!</v>
      </c>
      <c r="K41" s="14"/>
      <c r="L41" s="14" t="s">
        <v>28</v>
      </c>
      <c r="M41" s="14"/>
      <c r="N41" s="17"/>
      <c r="O41" s="17" t="e">
        <f>VLOOKUP(F:F,[2]高血压!$F$1:$K$65536,6,0)</f>
        <v>#N/A</v>
      </c>
      <c r="P41" s="18"/>
      <c r="Q41" s="6"/>
      <c r="R41" s="3">
        <f>R40</f>
        <v>7085</v>
      </c>
      <c r="S41" s="2"/>
    </row>
    <row r="42" spans="1:19" ht="30">
      <c r="A42" s="33"/>
      <c r="B42" s="14">
        <v>40</v>
      </c>
      <c r="C42" s="2" t="s">
        <v>71</v>
      </c>
      <c r="D42" s="2" t="s">
        <v>74</v>
      </c>
      <c r="E42" s="15" t="s">
        <v>21</v>
      </c>
      <c r="F42" s="2" t="s">
        <v>75</v>
      </c>
      <c r="G42" s="2" t="s">
        <v>29</v>
      </c>
      <c r="H42" s="2" t="s">
        <v>72</v>
      </c>
      <c r="I42" s="2" t="s">
        <v>73</v>
      </c>
      <c r="J42" s="16">
        <f t="shared" ca="1" si="0"/>
        <v>76</v>
      </c>
      <c r="K42" s="14"/>
      <c r="L42" s="14" t="s">
        <v>28</v>
      </c>
      <c r="M42" s="14"/>
      <c r="N42" s="17"/>
      <c r="O42" s="17"/>
      <c r="P42" s="18" t="s">
        <v>76</v>
      </c>
      <c r="Q42" s="6"/>
      <c r="R42" s="3">
        <v>9762</v>
      </c>
      <c r="S42" s="2"/>
    </row>
    <row r="43" spans="1:19">
      <c r="A43" s="31">
        <f>MAX($A$1:A41)+1</f>
        <v>12</v>
      </c>
      <c r="B43" s="14">
        <v>41</v>
      </c>
      <c r="C43" s="2" t="s">
        <v>77</v>
      </c>
      <c r="D43" s="2" t="s">
        <v>2100</v>
      </c>
      <c r="E43" s="15" t="s">
        <v>21</v>
      </c>
      <c r="F43" s="2" t="s">
        <v>2100</v>
      </c>
      <c r="G43" s="2" t="s">
        <v>27</v>
      </c>
      <c r="H43" s="2" t="s">
        <v>78</v>
      </c>
      <c r="I43" s="2" t="s">
        <v>79</v>
      </c>
      <c r="J43" s="16" t="e">
        <f t="shared" ca="1" si="0"/>
        <v>#VALUE!</v>
      </c>
      <c r="K43" s="14"/>
      <c r="L43" s="14" t="s">
        <v>28</v>
      </c>
      <c r="M43" s="14"/>
      <c r="N43" s="17"/>
      <c r="O43" s="17"/>
      <c r="P43" s="18"/>
      <c r="Q43" s="6"/>
      <c r="R43" s="3">
        <f>R42</f>
        <v>9762</v>
      </c>
      <c r="S43" s="2"/>
    </row>
    <row r="44" spans="1:19">
      <c r="A44" s="32"/>
      <c r="B44" s="14">
        <v>42</v>
      </c>
      <c r="C44" s="2" t="s">
        <v>77</v>
      </c>
      <c r="D44" s="2" t="s">
        <v>2100</v>
      </c>
      <c r="E44" s="15" t="s">
        <v>21</v>
      </c>
      <c r="F44" s="2" t="s">
        <v>2100</v>
      </c>
      <c r="G44" s="2" t="s">
        <v>30</v>
      </c>
      <c r="H44" s="2" t="s">
        <v>78</v>
      </c>
      <c r="I44" s="2" t="s">
        <v>79</v>
      </c>
      <c r="J44" s="16" t="e">
        <f t="shared" ca="1" si="0"/>
        <v>#VALUE!</v>
      </c>
      <c r="K44" s="14"/>
      <c r="L44" s="14" t="s">
        <v>28</v>
      </c>
      <c r="M44" s="14"/>
      <c r="N44" s="17"/>
      <c r="O44" s="17"/>
      <c r="P44" s="18"/>
      <c r="Q44" s="6"/>
      <c r="R44" s="3">
        <f>R43</f>
        <v>9762</v>
      </c>
      <c r="S44" s="2"/>
    </row>
    <row r="45" spans="1:19">
      <c r="A45" s="32"/>
      <c r="B45" s="14">
        <v>43</v>
      </c>
      <c r="C45" s="2" t="s">
        <v>77</v>
      </c>
      <c r="D45" s="2" t="s">
        <v>2100</v>
      </c>
      <c r="E45" s="15" t="s">
        <v>21</v>
      </c>
      <c r="F45" s="2" t="s">
        <v>2100</v>
      </c>
      <c r="G45" s="2" t="s">
        <v>35</v>
      </c>
      <c r="H45" s="2" t="s">
        <v>78</v>
      </c>
      <c r="I45" s="2" t="s">
        <v>79</v>
      </c>
      <c r="J45" s="16" t="e">
        <f t="shared" ca="1" si="0"/>
        <v>#VALUE!</v>
      </c>
      <c r="K45" s="14"/>
      <c r="L45" s="14" t="s">
        <v>28</v>
      </c>
      <c r="M45" s="14"/>
      <c r="N45" s="17"/>
      <c r="O45" s="17"/>
      <c r="P45" s="18"/>
      <c r="Q45" s="6"/>
      <c r="R45" s="3">
        <f>R44</f>
        <v>9762</v>
      </c>
      <c r="S45" s="2"/>
    </row>
    <row r="46" spans="1:19">
      <c r="A46" s="32"/>
      <c r="B46" s="14">
        <v>44</v>
      </c>
      <c r="C46" s="2" t="s">
        <v>77</v>
      </c>
      <c r="D46" s="2" t="s">
        <v>80</v>
      </c>
      <c r="E46" s="15" t="s">
        <v>21</v>
      </c>
      <c r="F46" s="2" t="s">
        <v>81</v>
      </c>
      <c r="G46" s="2" t="s">
        <v>29</v>
      </c>
      <c r="H46" s="2" t="s">
        <v>78</v>
      </c>
      <c r="I46" s="2" t="s">
        <v>79</v>
      </c>
      <c r="J46" s="16">
        <f t="shared" ca="1" si="0"/>
        <v>36</v>
      </c>
      <c r="K46" s="14"/>
      <c r="L46" s="14"/>
      <c r="M46" s="14"/>
      <c r="N46" s="17"/>
      <c r="O46" s="17"/>
      <c r="P46" s="18" t="s">
        <v>26</v>
      </c>
      <c r="Q46" s="6"/>
      <c r="R46" s="3">
        <v>5488</v>
      </c>
      <c r="S46" s="2"/>
    </row>
    <row r="47" spans="1:19">
      <c r="A47" s="32"/>
      <c r="B47" s="14">
        <v>45</v>
      </c>
      <c r="C47" s="2" t="s">
        <v>77</v>
      </c>
      <c r="D47" s="2" t="s">
        <v>2100</v>
      </c>
      <c r="E47" s="15" t="s">
        <v>21</v>
      </c>
      <c r="F47" s="2" t="s">
        <v>2100</v>
      </c>
      <c r="G47" s="2" t="s">
        <v>30</v>
      </c>
      <c r="H47" s="2" t="s">
        <v>78</v>
      </c>
      <c r="I47" s="2" t="s">
        <v>79</v>
      </c>
      <c r="J47" s="16" t="e">
        <f t="shared" ca="1" si="0"/>
        <v>#VALUE!</v>
      </c>
      <c r="K47" s="14"/>
      <c r="L47" s="14" t="s">
        <v>28</v>
      </c>
      <c r="M47" s="14"/>
      <c r="N47" s="17"/>
      <c r="O47" s="17"/>
      <c r="P47" s="18"/>
      <c r="Q47" s="6"/>
      <c r="R47" s="3">
        <f>R46</f>
        <v>5488</v>
      </c>
      <c r="S47" s="2"/>
    </row>
    <row r="48" spans="1:19">
      <c r="A48" s="33"/>
      <c r="B48" s="14">
        <v>46</v>
      </c>
      <c r="C48" s="2" t="s">
        <v>77</v>
      </c>
      <c r="D48" s="2" t="s">
        <v>2100</v>
      </c>
      <c r="E48" s="15" t="s">
        <v>21</v>
      </c>
      <c r="F48" s="2" t="s">
        <v>2100</v>
      </c>
      <c r="G48" s="2" t="s">
        <v>30</v>
      </c>
      <c r="H48" s="2" t="s">
        <v>78</v>
      </c>
      <c r="I48" s="2" t="s">
        <v>79</v>
      </c>
      <c r="J48" s="16" t="e">
        <f t="shared" ca="1" si="0"/>
        <v>#VALUE!</v>
      </c>
      <c r="K48" s="14"/>
      <c r="L48" s="14" t="s">
        <v>28</v>
      </c>
      <c r="M48" s="14"/>
      <c r="N48" s="17"/>
      <c r="O48" s="17"/>
      <c r="P48" s="18"/>
      <c r="Q48" s="6"/>
      <c r="R48" s="3">
        <f>R47</f>
        <v>5488</v>
      </c>
      <c r="S48" s="2"/>
    </row>
    <row r="49" spans="1:19">
      <c r="A49" s="31">
        <f>MAX($A$1:A47)+1</f>
        <v>13</v>
      </c>
      <c r="B49" s="14">
        <v>47</v>
      </c>
      <c r="C49" s="2" t="s">
        <v>82</v>
      </c>
      <c r="D49" s="2" t="s">
        <v>2100</v>
      </c>
      <c r="E49" s="15" t="s">
        <v>21</v>
      </c>
      <c r="F49" s="2" t="s">
        <v>2100</v>
      </c>
      <c r="G49" s="2" t="s">
        <v>27</v>
      </c>
      <c r="H49" s="2" t="s">
        <v>83</v>
      </c>
      <c r="I49" s="2" t="s">
        <v>84</v>
      </c>
      <c r="J49" s="16" t="e">
        <f t="shared" ca="1" si="0"/>
        <v>#VALUE!</v>
      </c>
      <c r="K49" s="14"/>
      <c r="L49" s="14"/>
      <c r="M49" s="14"/>
      <c r="N49" s="17"/>
      <c r="O49" s="17"/>
      <c r="P49" s="18"/>
      <c r="Q49" s="6"/>
      <c r="R49" s="3">
        <f>R48</f>
        <v>5488</v>
      </c>
      <c r="S49" s="2"/>
    </row>
    <row r="50" spans="1:19">
      <c r="A50" s="32"/>
      <c r="B50" s="14">
        <v>48</v>
      </c>
      <c r="C50" s="2" t="s">
        <v>82</v>
      </c>
      <c r="D50" s="2" t="s">
        <v>2100</v>
      </c>
      <c r="E50" s="15" t="s">
        <v>21</v>
      </c>
      <c r="F50" s="2" t="s">
        <v>2100</v>
      </c>
      <c r="G50" s="2" t="s">
        <v>29</v>
      </c>
      <c r="H50" s="2" t="s">
        <v>83</v>
      </c>
      <c r="I50" s="2" t="s">
        <v>84</v>
      </c>
      <c r="J50" s="16" t="e">
        <f t="shared" ca="1" si="0"/>
        <v>#VALUE!</v>
      </c>
      <c r="K50" s="14"/>
      <c r="L50" s="14"/>
      <c r="M50" s="14"/>
      <c r="N50" s="17"/>
      <c r="O50" s="17"/>
      <c r="P50" s="18"/>
      <c r="Q50" s="6"/>
      <c r="R50" s="3">
        <v>6014</v>
      </c>
      <c r="S50" s="2"/>
    </row>
    <row r="51" spans="1:19">
      <c r="A51" s="32"/>
      <c r="B51" s="14">
        <v>49</v>
      </c>
      <c r="C51" s="2" t="s">
        <v>82</v>
      </c>
      <c r="D51" s="2" t="s">
        <v>2100</v>
      </c>
      <c r="E51" s="15" t="s">
        <v>21</v>
      </c>
      <c r="F51" s="2" t="s">
        <v>2100</v>
      </c>
      <c r="G51" s="2" t="s">
        <v>27</v>
      </c>
      <c r="H51" s="2" t="s">
        <v>83</v>
      </c>
      <c r="I51" s="2" t="s">
        <v>84</v>
      </c>
      <c r="J51" s="16" t="e">
        <f t="shared" ca="1" si="0"/>
        <v>#VALUE!</v>
      </c>
      <c r="K51" s="14"/>
      <c r="L51" s="14"/>
      <c r="M51" s="14"/>
      <c r="N51" s="17"/>
      <c r="O51" s="17"/>
      <c r="P51" s="18"/>
      <c r="Q51" s="6"/>
      <c r="R51" s="3">
        <f>R50</f>
        <v>6014</v>
      </c>
      <c r="S51" s="2"/>
    </row>
    <row r="52" spans="1:19">
      <c r="A52" s="33"/>
      <c r="B52" s="14">
        <v>50</v>
      </c>
      <c r="C52" s="2" t="s">
        <v>82</v>
      </c>
      <c r="D52" s="2" t="s">
        <v>2100</v>
      </c>
      <c r="E52" s="15" t="s">
        <v>21</v>
      </c>
      <c r="F52" s="2" t="s">
        <v>2100</v>
      </c>
      <c r="G52" s="2" t="s">
        <v>35</v>
      </c>
      <c r="H52" s="2" t="s">
        <v>83</v>
      </c>
      <c r="I52" s="2" t="s">
        <v>84</v>
      </c>
      <c r="J52" s="16" t="e">
        <f t="shared" ca="1" si="0"/>
        <v>#VALUE!</v>
      </c>
      <c r="K52" s="14"/>
      <c r="L52" s="14"/>
      <c r="M52" s="14"/>
      <c r="N52" s="17"/>
      <c r="O52" s="17"/>
      <c r="P52" s="18"/>
      <c r="Q52" s="6"/>
      <c r="R52" s="3">
        <f>R51</f>
        <v>6014</v>
      </c>
      <c r="S52" s="2"/>
    </row>
    <row r="53" spans="1:19">
      <c r="A53" s="31">
        <f>MAX($A$1:A51)+1</f>
        <v>14</v>
      </c>
      <c r="B53" s="14">
        <v>51</v>
      </c>
      <c r="C53" s="2" t="s">
        <v>85</v>
      </c>
      <c r="D53" s="2" t="s">
        <v>2100</v>
      </c>
      <c r="E53" s="15" t="s">
        <v>21</v>
      </c>
      <c r="F53" s="2" t="s">
        <v>2100</v>
      </c>
      <c r="G53" s="2" t="s">
        <v>30</v>
      </c>
      <c r="H53" s="2" t="s">
        <v>86</v>
      </c>
      <c r="I53" s="2" t="s">
        <v>87</v>
      </c>
      <c r="J53" s="16" t="e">
        <f t="shared" ca="1" si="0"/>
        <v>#VALUE!</v>
      </c>
      <c r="K53" s="14"/>
      <c r="L53" s="14"/>
      <c r="M53" s="14"/>
      <c r="N53" s="17"/>
      <c r="O53" s="17"/>
      <c r="P53" s="18"/>
      <c r="Q53" s="6"/>
      <c r="R53" s="3">
        <f>R52</f>
        <v>6014</v>
      </c>
      <c r="S53" s="2"/>
    </row>
    <row r="54" spans="1:19">
      <c r="A54" s="32"/>
      <c r="B54" s="14">
        <v>52</v>
      </c>
      <c r="C54" s="2" t="s">
        <v>85</v>
      </c>
      <c r="D54" s="2" t="s">
        <v>2100</v>
      </c>
      <c r="E54" s="15" t="s">
        <v>21</v>
      </c>
      <c r="F54" s="2" t="s">
        <v>2100</v>
      </c>
      <c r="G54" s="2" t="s">
        <v>30</v>
      </c>
      <c r="H54" s="2" t="s">
        <v>86</v>
      </c>
      <c r="I54" s="2" t="s">
        <v>87</v>
      </c>
      <c r="J54" s="16" t="e">
        <f t="shared" ca="1" si="0"/>
        <v>#VALUE!</v>
      </c>
      <c r="K54" s="14"/>
      <c r="L54" s="14"/>
      <c r="M54" s="14"/>
      <c r="N54" s="17"/>
      <c r="O54" s="17"/>
      <c r="P54" s="18"/>
      <c r="Q54" s="6"/>
      <c r="R54" s="3">
        <f>R53</f>
        <v>6014</v>
      </c>
      <c r="S54" s="2"/>
    </row>
    <row r="55" spans="1:19">
      <c r="A55" s="32"/>
      <c r="B55" s="14">
        <v>53</v>
      </c>
      <c r="C55" s="2" t="s">
        <v>85</v>
      </c>
      <c r="D55" s="2" t="s">
        <v>2100</v>
      </c>
      <c r="E55" s="15" t="s">
        <v>21</v>
      </c>
      <c r="F55" s="2" t="s">
        <v>2100</v>
      </c>
      <c r="G55" s="2" t="s">
        <v>35</v>
      </c>
      <c r="H55" s="2" t="s">
        <v>86</v>
      </c>
      <c r="I55" s="2" t="s">
        <v>87</v>
      </c>
      <c r="J55" s="16" t="e">
        <f t="shared" ca="1" si="0"/>
        <v>#VALUE!</v>
      </c>
      <c r="K55" s="14"/>
      <c r="L55" s="14"/>
      <c r="M55" s="14"/>
      <c r="N55" s="17"/>
      <c r="O55" s="17"/>
      <c r="P55" s="18"/>
      <c r="Q55" s="6"/>
      <c r="R55" s="3">
        <f>R54</f>
        <v>6014</v>
      </c>
      <c r="S55" s="2"/>
    </row>
    <row r="56" spans="1:19">
      <c r="A56" s="33"/>
      <c r="B56" s="14">
        <v>54</v>
      </c>
      <c r="C56" s="2" t="s">
        <v>85</v>
      </c>
      <c r="D56" s="2" t="s">
        <v>2100</v>
      </c>
      <c r="E56" s="15" t="s">
        <v>21</v>
      </c>
      <c r="F56" s="2" t="s">
        <v>2100</v>
      </c>
      <c r="G56" s="2" t="s">
        <v>29</v>
      </c>
      <c r="H56" s="2" t="s">
        <v>86</v>
      </c>
      <c r="I56" s="2" t="s">
        <v>87</v>
      </c>
      <c r="J56" s="16" t="e">
        <f t="shared" ca="1" si="0"/>
        <v>#VALUE!</v>
      </c>
      <c r="K56" s="14"/>
      <c r="L56" s="14"/>
      <c r="M56" s="14"/>
      <c r="N56" s="17"/>
      <c r="O56" s="17"/>
      <c r="P56" s="18"/>
      <c r="Q56" s="6"/>
      <c r="R56" s="3">
        <v>15147</v>
      </c>
      <c r="S56" s="2"/>
    </row>
    <row r="57" spans="1:19">
      <c r="A57" s="31">
        <f>MAX($A$1:A55)+1</f>
        <v>15</v>
      </c>
      <c r="B57" s="14">
        <v>55</v>
      </c>
      <c r="C57" s="2" t="s">
        <v>88</v>
      </c>
      <c r="D57" s="2" t="s">
        <v>89</v>
      </c>
      <c r="E57" s="15" t="s">
        <v>21</v>
      </c>
      <c r="F57" s="2" t="s">
        <v>90</v>
      </c>
      <c r="G57" s="2" t="s">
        <v>23</v>
      </c>
      <c r="H57" s="2" t="s">
        <v>91</v>
      </c>
      <c r="I57" s="2" t="s">
        <v>92</v>
      </c>
      <c r="J57" s="16">
        <f t="shared" ca="1" si="0"/>
        <v>29</v>
      </c>
      <c r="K57" s="14"/>
      <c r="L57" s="14"/>
      <c r="M57" s="14"/>
      <c r="N57" s="17"/>
      <c r="O57" s="17"/>
      <c r="P57" s="18" t="s">
        <v>45</v>
      </c>
      <c r="Q57" s="6"/>
      <c r="R57" s="3">
        <f>R56</f>
        <v>15147</v>
      </c>
      <c r="S57" s="2"/>
    </row>
    <row r="58" spans="1:19">
      <c r="A58" s="32"/>
      <c r="B58" s="14">
        <v>56</v>
      </c>
      <c r="C58" s="2" t="s">
        <v>88</v>
      </c>
      <c r="D58" s="2" t="s">
        <v>2100</v>
      </c>
      <c r="E58" s="15" t="s">
        <v>21</v>
      </c>
      <c r="F58" s="2" t="s">
        <v>2100</v>
      </c>
      <c r="G58" s="2" t="s">
        <v>29</v>
      </c>
      <c r="H58" s="2" t="s">
        <v>91</v>
      </c>
      <c r="I58" s="2" t="s">
        <v>92</v>
      </c>
      <c r="J58" s="16" t="e">
        <f t="shared" ca="1" si="0"/>
        <v>#VALUE!</v>
      </c>
      <c r="K58" s="14"/>
      <c r="L58" s="14"/>
      <c r="M58" s="14"/>
      <c r="N58" s="17"/>
      <c r="O58" s="17"/>
      <c r="P58" s="18"/>
      <c r="Q58" s="6"/>
      <c r="R58" s="3">
        <v>9653</v>
      </c>
      <c r="S58" s="2"/>
    </row>
    <row r="59" spans="1:19">
      <c r="A59" s="33"/>
      <c r="B59" s="14">
        <v>57</v>
      </c>
      <c r="C59" s="2" t="s">
        <v>88</v>
      </c>
      <c r="D59" s="2" t="s">
        <v>2100</v>
      </c>
      <c r="E59" s="15" t="s">
        <v>21</v>
      </c>
      <c r="F59" s="2" t="s">
        <v>2100</v>
      </c>
      <c r="G59" s="2" t="s">
        <v>27</v>
      </c>
      <c r="H59" s="2" t="s">
        <v>91</v>
      </c>
      <c r="I59" s="2" t="s">
        <v>92</v>
      </c>
      <c r="J59" s="16" t="e">
        <f t="shared" ca="1" si="0"/>
        <v>#VALUE!</v>
      </c>
      <c r="K59" s="14"/>
      <c r="L59" s="14"/>
      <c r="M59" s="14"/>
      <c r="N59" s="17"/>
      <c r="O59" s="17"/>
      <c r="P59" s="18"/>
      <c r="Q59" s="6"/>
      <c r="R59" s="3">
        <f>R58</f>
        <v>9653</v>
      </c>
      <c r="S59" s="2"/>
    </row>
    <row r="60" spans="1:19">
      <c r="A60" s="31">
        <f>MAX($A$1:A58)+1</f>
        <v>16</v>
      </c>
      <c r="B60" s="14">
        <v>58</v>
      </c>
      <c r="C60" s="2" t="s">
        <v>93</v>
      </c>
      <c r="D60" s="2" t="s">
        <v>2100</v>
      </c>
      <c r="E60" s="15" t="s">
        <v>21</v>
      </c>
      <c r="F60" s="2" t="s">
        <v>2100</v>
      </c>
      <c r="G60" s="2" t="s">
        <v>30</v>
      </c>
      <c r="H60" s="2" t="s">
        <v>94</v>
      </c>
      <c r="I60" s="2" t="s">
        <v>95</v>
      </c>
      <c r="J60" s="16" t="e">
        <f t="shared" ca="1" si="0"/>
        <v>#VALUE!</v>
      </c>
      <c r="K60" s="14"/>
      <c r="L60" s="14"/>
      <c r="M60" s="14"/>
      <c r="N60" s="17"/>
      <c r="O60" s="17"/>
      <c r="P60" s="18"/>
      <c r="Q60" s="6"/>
      <c r="R60" s="3">
        <f>R59</f>
        <v>9653</v>
      </c>
      <c r="S60" s="2"/>
    </row>
    <row r="61" spans="1:19">
      <c r="A61" s="32"/>
      <c r="B61" s="14">
        <v>59</v>
      </c>
      <c r="C61" s="2" t="s">
        <v>93</v>
      </c>
      <c r="D61" s="2" t="s">
        <v>2100</v>
      </c>
      <c r="E61" s="15" t="s">
        <v>21</v>
      </c>
      <c r="F61" s="2" t="s">
        <v>2100</v>
      </c>
      <c r="G61" s="2" t="s">
        <v>30</v>
      </c>
      <c r="H61" s="2" t="s">
        <v>94</v>
      </c>
      <c r="I61" s="2" t="s">
        <v>95</v>
      </c>
      <c r="J61" s="16" t="e">
        <f t="shared" ca="1" si="0"/>
        <v>#VALUE!</v>
      </c>
      <c r="K61" s="14"/>
      <c r="L61" s="14"/>
      <c r="M61" s="14"/>
      <c r="N61" s="17"/>
      <c r="O61" s="17"/>
      <c r="P61" s="18"/>
      <c r="Q61" s="6"/>
      <c r="R61" s="3">
        <f>R60</f>
        <v>9653</v>
      </c>
      <c r="S61" s="2"/>
    </row>
    <row r="62" spans="1:19">
      <c r="A62" s="32"/>
      <c r="B62" s="14">
        <v>60</v>
      </c>
      <c r="C62" s="2" t="s">
        <v>93</v>
      </c>
      <c r="D62" s="2" t="s">
        <v>2100</v>
      </c>
      <c r="E62" s="15" t="s">
        <v>21</v>
      </c>
      <c r="F62" s="2" t="s">
        <v>2100</v>
      </c>
      <c r="G62" s="2" t="s">
        <v>35</v>
      </c>
      <c r="H62" s="2" t="s">
        <v>94</v>
      </c>
      <c r="I62" s="2" t="s">
        <v>95</v>
      </c>
      <c r="J62" s="16" t="e">
        <f t="shared" ca="1" si="0"/>
        <v>#VALUE!</v>
      </c>
      <c r="K62" s="14"/>
      <c r="L62" s="14"/>
      <c r="M62" s="14"/>
      <c r="N62" s="17"/>
      <c r="O62" s="17"/>
      <c r="P62" s="18"/>
      <c r="Q62" s="6" t="e">
        <f>VLOOKUP(F:F,[1]Sheet2!$E:$M,9,0)</f>
        <v>#N/A</v>
      </c>
      <c r="R62" s="3">
        <f>R61</f>
        <v>9653</v>
      </c>
      <c r="S62" s="2"/>
    </row>
    <row r="63" spans="1:19">
      <c r="A63" s="33"/>
      <c r="B63" s="14">
        <v>61</v>
      </c>
      <c r="C63" s="2" t="s">
        <v>93</v>
      </c>
      <c r="D63" s="2" t="s">
        <v>2100</v>
      </c>
      <c r="E63" s="15" t="s">
        <v>21</v>
      </c>
      <c r="F63" s="2" t="s">
        <v>2100</v>
      </c>
      <c r="G63" s="2" t="s">
        <v>29</v>
      </c>
      <c r="H63" s="2" t="s">
        <v>94</v>
      </c>
      <c r="I63" s="2" t="s">
        <v>95</v>
      </c>
      <c r="J63" s="16" t="e">
        <f t="shared" ca="1" si="0"/>
        <v>#VALUE!</v>
      </c>
      <c r="K63" s="14"/>
      <c r="L63" s="14"/>
      <c r="M63" s="14"/>
      <c r="N63" s="17"/>
      <c r="O63" s="17"/>
      <c r="P63" s="18"/>
      <c r="Q63" s="6" t="e">
        <f>VLOOKUP(F:F,[1]Sheet2!$E:$M,9,0)</f>
        <v>#N/A</v>
      </c>
      <c r="R63" s="3">
        <v>8521</v>
      </c>
      <c r="S63" s="2"/>
    </row>
    <row r="64" spans="1:19">
      <c r="A64" s="31">
        <f>MAX($A$1:A62)+1</f>
        <v>17</v>
      </c>
      <c r="B64" s="14">
        <v>62</v>
      </c>
      <c r="C64" s="2" t="s">
        <v>96</v>
      </c>
      <c r="D64" s="2" t="s">
        <v>2100</v>
      </c>
      <c r="E64" s="15" t="s">
        <v>21</v>
      </c>
      <c r="F64" s="2" t="s">
        <v>2100</v>
      </c>
      <c r="G64" s="2" t="s">
        <v>30</v>
      </c>
      <c r="H64" s="2" t="s">
        <v>97</v>
      </c>
      <c r="I64" s="2" t="s">
        <v>98</v>
      </c>
      <c r="J64" s="16" t="e">
        <f t="shared" ca="1" si="0"/>
        <v>#VALUE!</v>
      </c>
      <c r="K64" s="14"/>
      <c r="L64" s="14"/>
      <c r="M64" s="14"/>
      <c r="N64" s="17"/>
      <c r="O64" s="17"/>
      <c r="P64" s="18"/>
      <c r="Q64" s="6"/>
      <c r="R64" s="3">
        <f>R63</f>
        <v>8521</v>
      </c>
      <c r="S64" s="2"/>
    </row>
    <row r="65" spans="1:19">
      <c r="A65" s="32"/>
      <c r="B65" s="14">
        <v>63</v>
      </c>
      <c r="C65" s="2" t="s">
        <v>96</v>
      </c>
      <c r="D65" s="2" t="s">
        <v>2100</v>
      </c>
      <c r="E65" s="15" t="s">
        <v>21</v>
      </c>
      <c r="F65" s="2" t="s">
        <v>2100</v>
      </c>
      <c r="G65" s="2" t="s">
        <v>29</v>
      </c>
      <c r="H65" s="2" t="s">
        <v>97</v>
      </c>
      <c r="I65" s="2" t="s">
        <v>98</v>
      </c>
      <c r="J65" s="16" t="e">
        <f t="shared" ca="1" si="0"/>
        <v>#VALUE!</v>
      </c>
      <c r="K65" s="14"/>
      <c r="L65" s="14"/>
      <c r="M65" s="14"/>
      <c r="N65" s="17"/>
      <c r="O65" s="17"/>
      <c r="P65" s="18"/>
      <c r="Q65" s="6"/>
      <c r="R65" s="3">
        <v>5626</v>
      </c>
      <c r="S65" s="2"/>
    </row>
    <row r="66" spans="1:19">
      <c r="A66" s="32"/>
      <c r="B66" s="14">
        <v>64</v>
      </c>
      <c r="C66" s="2" t="s">
        <v>96</v>
      </c>
      <c r="D66" s="2" t="s">
        <v>2100</v>
      </c>
      <c r="E66" s="15" t="s">
        <v>21</v>
      </c>
      <c r="F66" s="2" t="s">
        <v>2100</v>
      </c>
      <c r="G66" s="2" t="s">
        <v>30</v>
      </c>
      <c r="H66" s="2" t="s">
        <v>97</v>
      </c>
      <c r="I66" s="2" t="s">
        <v>98</v>
      </c>
      <c r="J66" s="16" t="e">
        <f t="shared" ca="1" si="0"/>
        <v>#VALUE!</v>
      </c>
      <c r="K66" s="14"/>
      <c r="L66" s="14"/>
      <c r="M66" s="14"/>
      <c r="N66" s="17"/>
      <c r="O66" s="17"/>
      <c r="P66" s="18"/>
      <c r="Q66" s="6"/>
      <c r="R66" s="3">
        <f>R65</f>
        <v>5626</v>
      </c>
      <c r="S66" s="2"/>
    </row>
    <row r="67" spans="1:19">
      <c r="A67" s="33"/>
      <c r="B67" s="14">
        <v>65</v>
      </c>
      <c r="C67" s="2" t="s">
        <v>96</v>
      </c>
      <c r="D67" s="2" t="s">
        <v>2100</v>
      </c>
      <c r="E67" s="15" t="s">
        <v>21</v>
      </c>
      <c r="F67" s="2" t="s">
        <v>2100</v>
      </c>
      <c r="G67" s="2" t="s">
        <v>35</v>
      </c>
      <c r="H67" s="2" t="s">
        <v>97</v>
      </c>
      <c r="I67" s="2" t="s">
        <v>98</v>
      </c>
      <c r="J67" s="16" t="e">
        <f t="shared" ref="J67:J130" ca="1" si="2">YEAR(TODAY())-MID(F67,7,4)</f>
        <v>#VALUE!</v>
      </c>
      <c r="K67" s="14"/>
      <c r="L67" s="14"/>
      <c r="M67" s="14"/>
      <c r="N67" s="17"/>
      <c r="O67" s="17"/>
      <c r="P67" s="18"/>
      <c r="Q67" s="6"/>
      <c r="R67" s="3">
        <f>R66</f>
        <v>5626</v>
      </c>
      <c r="S67" s="2"/>
    </row>
    <row r="68" spans="1:19">
      <c r="A68" s="31">
        <f>MAX($A$1:A66)+1</f>
        <v>18</v>
      </c>
      <c r="B68" s="14">
        <v>66</v>
      </c>
      <c r="C68" s="2" t="s">
        <v>99</v>
      </c>
      <c r="D68" s="2" t="s">
        <v>2100</v>
      </c>
      <c r="E68" s="15" t="s">
        <v>21</v>
      </c>
      <c r="F68" s="2" t="s">
        <v>2100</v>
      </c>
      <c r="G68" s="2" t="s">
        <v>35</v>
      </c>
      <c r="H68" s="2" t="s">
        <v>100</v>
      </c>
      <c r="I68" s="2" t="s">
        <v>101</v>
      </c>
      <c r="J68" s="16" t="e">
        <f t="shared" ca="1" si="2"/>
        <v>#VALUE!</v>
      </c>
      <c r="K68" s="14"/>
      <c r="L68" s="14"/>
      <c r="M68" s="14"/>
      <c r="N68" s="17"/>
      <c r="O68" s="17"/>
      <c r="P68" s="18"/>
      <c r="Q68" s="6"/>
      <c r="R68" s="3">
        <f>R67</f>
        <v>5626</v>
      </c>
      <c r="S68" s="2"/>
    </row>
    <row r="69" spans="1:19">
      <c r="A69" s="32"/>
      <c r="B69" s="14">
        <v>67</v>
      </c>
      <c r="C69" s="2" t="s">
        <v>99</v>
      </c>
      <c r="D69" s="2" t="s">
        <v>2100</v>
      </c>
      <c r="E69" s="15" t="s">
        <v>21</v>
      </c>
      <c r="F69" s="2" t="s">
        <v>2100</v>
      </c>
      <c r="G69" s="2" t="s">
        <v>29</v>
      </c>
      <c r="H69" s="2" t="s">
        <v>100</v>
      </c>
      <c r="I69" s="2" t="s">
        <v>101</v>
      </c>
      <c r="J69" s="16" t="e">
        <f t="shared" ca="1" si="2"/>
        <v>#VALUE!</v>
      </c>
      <c r="K69" s="14"/>
      <c r="L69" s="14"/>
      <c r="M69" s="14"/>
      <c r="N69" s="17"/>
      <c r="O69" s="17"/>
      <c r="P69" s="18"/>
      <c r="Q69" s="6"/>
      <c r="R69" s="3">
        <v>8214</v>
      </c>
      <c r="S69" s="2"/>
    </row>
    <row r="70" spans="1:19">
      <c r="A70" s="32"/>
      <c r="B70" s="14">
        <v>68</v>
      </c>
      <c r="C70" s="2" t="s">
        <v>99</v>
      </c>
      <c r="D70" s="2" t="s">
        <v>2100</v>
      </c>
      <c r="E70" s="15" t="s">
        <v>21</v>
      </c>
      <c r="F70" s="2" t="s">
        <v>2100</v>
      </c>
      <c r="G70" s="2" t="s">
        <v>30</v>
      </c>
      <c r="H70" s="2" t="s">
        <v>100</v>
      </c>
      <c r="I70" s="2" t="s">
        <v>101</v>
      </c>
      <c r="J70" s="16" t="e">
        <f t="shared" ca="1" si="2"/>
        <v>#VALUE!</v>
      </c>
      <c r="K70" s="14"/>
      <c r="L70" s="14"/>
      <c r="M70" s="14"/>
      <c r="N70" s="17"/>
      <c r="O70" s="17"/>
      <c r="P70" s="18"/>
      <c r="Q70" s="6"/>
      <c r="R70" s="3">
        <f>R69</f>
        <v>8214</v>
      </c>
      <c r="S70" s="2"/>
    </row>
    <row r="71" spans="1:19">
      <c r="A71" s="33"/>
      <c r="B71" s="14">
        <v>69</v>
      </c>
      <c r="C71" s="2" t="s">
        <v>99</v>
      </c>
      <c r="D71" s="2" t="s">
        <v>2100</v>
      </c>
      <c r="E71" s="15" t="s">
        <v>21</v>
      </c>
      <c r="F71" s="2" t="s">
        <v>2100</v>
      </c>
      <c r="G71" s="2" t="s">
        <v>30</v>
      </c>
      <c r="H71" s="2" t="s">
        <v>100</v>
      </c>
      <c r="I71" s="2" t="s">
        <v>101</v>
      </c>
      <c r="J71" s="16" t="e">
        <f t="shared" ca="1" si="2"/>
        <v>#VALUE!</v>
      </c>
      <c r="K71" s="14"/>
      <c r="L71" s="14"/>
      <c r="M71" s="14"/>
      <c r="N71" s="17"/>
      <c r="O71" s="17"/>
      <c r="P71" s="18"/>
      <c r="Q71" s="6"/>
      <c r="R71" s="3">
        <f>R70</f>
        <v>8214</v>
      </c>
      <c r="S71" s="2"/>
    </row>
    <row r="72" spans="1:19">
      <c r="A72" s="3">
        <v>19</v>
      </c>
      <c r="B72" s="14">
        <v>70</v>
      </c>
      <c r="C72" s="2" t="s">
        <v>102</v>
      </c>
      <c r="D72" s="2" t="s">
        <v>2100</v>
      </c>
      <c r="E72" s="15" t="s">
        <v>21</v>
      </c>
      <c r="F72" s="2" t="s">
        <v>2100</v>
      </c>
      <c r="G72" s="2" t="s">
        <v>29</v>
      </c>
      <c r="H72" s="2" t="s">
        <v>103</v>
      </c>
      <c r="I72" s="2" t="s">
        <v>104</v>
      </c>
      <c r="J72" s="16" t="e">
        <f t="shared" ca="1" si="2"/>
        <v>#VALUE!</v>
      </c>
      <c r="K72" s="14"/>
      <c r="L72" s="14"/>
      <c r="M72" s="14"/>
      <c r="N72" s="17"/>
      <c r="O72" s="17" t="e">
        <f>VLOOKUP(F:F,[2]高血压!$F$1:$K$65536,6,0)</f>
        <v>#N/A</v>
      </c>
      <c r="P72" s="18"/>
      <c r="Q72" s="6"/>
      <c r="R72" s="3">
        <v>8702</v>
      </c>
      <c r="S72" s="2"/>
    </row>
    <row r="73" spans="1:19">
      <c r="A73" s="31">
        <v>20</v>
      </c>
      <c r="B73" s="14">
        <v>71</v>
      </c>
      <c r="C73" s="2" t="s">
        <v>105</v>
      </c>
      <c r="D73" s="2" t="s">
        <v>2100</v>
      </c>
      <c r="E73" s="15" t="s">
        <v>21</v>
      </c>
      <c r="F73" s="2" t="s">
        <v>2100</v>
      </c>
      <c r="G73" s="2" t="s">
        <v>29</v>
      </c>
      <c r="H73" s="2" t="s">
        <v>106</v>
      </c>
      <c r="I73" s="2" t="s">
        <v>107</v>
      </c>
      <c r="J73" s="16" t="e">
        <f t="shared" ca="1" si="2"/>
        <v>#VALUE!</v>
      </c>
      <c r="K73" s="14"/>
      <c r="L73" s="14"/>
      <c r="M73" s="14"/>
      <c r="N73" s="17" t="e">
        <f>VLOOKUP(F:F,[3]Sheet3!$E$1:$H$65536,4,0)</f>
        <v>#N/A</v>
      </c>
      <c r="O73" s="17"/>
      <c r="P73" s="18"/>
      <c r="Q73" s="6"/>
      <c r="R73" s="3">
        <v>8612</v>
      </c>
      <c r="S73" s="2"/>
    </row>
    <row r="74" spans="1:19">
      <c r="A74" s="32"/>
      <c r="B74" s="14">
        <v>72</v>
      </c>
      <c r="C74" s="2" t="s">
        <v>105</v>
      </c>
      <c r="D74" s="2" t="s">
        <v>2100</v>
      </c>
      <c r="E74" s="15" t="s">
        <v>21</v>
      </c>
      <c r="F74" s="2" t="s">
        <v>2100</v>
      </c>
      <c r="G74" s="2" t="s">
        <v>34</v>
      </c>
      <c r="H74" s="2" t="s">
        <v>106</v>
      </c>
      <c r="I74" s="2" t="s">
        <v>107</v>
      </c>
      <c r="J74" s="16" t="e">
        <f t="shared" ca="1" si="2"/>
        <v>#VALUE!</v>
      </c>
      <c r="K74" s="14"/>
      <c r="L74" s="14"/>
      <c r="M74" s="14"/>
      <c r="N74" s="17"/>
      <c r="O74" s="17"/>
      <c r="P74" s="18"/>
      <c r="Q74" s="6"/>
      <c r="R74" s="3">
        <f>R73</f>
        <v>8612</v>
      </c>
      <c r="S74" s="2"/>
    </row>
    <row r="75" spans="1:19">
      <c r="A75" s="33"/>
      <c r="B75" s="14">
        <v>73</v>
      </c>
      <c r="C75" s="2" t="s">
        <v>105</v>
      </c>
      <c r="D75" s="2" t="s">
        <v>2100</v>
      </c>
      <c r="E75" s="15" t="s">
        <v>21</v>
      </c>
      <c r="F75" s="2" t="s">
        <v>2100</v>
      </c>
      <c r="G75" s="2" t="s">
        <v>35</v>
      </c>
      <c r="H75" s="2" t="s">
        <v>106</v>
      </c>
      <c r="I75" s="2" t="s">
        <v>107</v>
      </c>
      <c r="J75" s="16" t="e">
        <f t="shared" ca="1" si="2"/>
        <v>#VALUE!</v>
      </c>
      <c r="K75" s="14"/>
      <c r="L75" s="14"/>
      <c r="M75" s="14"/>
      <c r="N75" s="17"/>
      <c r="O75" s="17"/>
      <c r="P75" s="18"/>
      <c r="Q75" s="6" t="e">
        <f>VLOOKUP(F:F,[1]Sheet2!$E:$M,9,0)</f>
        <v>#N/A</v>
      </c>
      <c r="R75" s="3">
        <f>R74</f>
        <v>8612</v>
      </c>
      <c r="S75" s="2"/>
    </row>
    <row r="76" spans="1:19">
      <c r="A76" s="31">
        <f>MAX($A$1:A74)+1</f>
        <v>21</v>
      </c>
      <c r="B76" s="14">
        <v>74</v>
      </c>
      <c r="C76" s="2" t="s">
        <v>108</v>
      </c>
      <c r="D76" s="2" t="s">
        <v>2100</v>
      </c>
      <c r="E76" s="15" t="s">
        <v>21</v>
      </c>
      <c r="F76" s="2" t="s">
        <v>2100</v>
      </c>
      <c r="G76" s="2" t="s">
        <v>34</v>
      </c>
      <c r="H76" s="2" t="s">
        <v>109</v>
      </c>
      <c r="I76" s="2" t="s">
        <v>110</v>
      </c>
      <c r="J76" s="16" t="e">
        <f t="shared" ca="1" si="2"/>
        <v>#VALUE!</v>
      </c>
      <c r="K76" s="14"/>
      <c r="L76" s="14"/>
      <c r="M76" s="14"/>
      <c r="N76" s="17"/>
      <c r="O76" s="17"/>
      <c r="P76" s="18"/>
      <c r="Q76" s="6"/>
      <c r="R76" s="3">
        <f>R75</f>
        <v>8612</v>
      </c>
      <c r="S76" s="2"/>
    </row>
    <row r="77" spans="1:19">
      <c r="A77" s="32"/>
      <c r="B77" s="14">
        <v>75</v>
      </c>
      <c r="C77" s="2" t="s">
        <v>108</v>
      </c>
      <c r="D77" s="2" t="s">
        <v>2100</v>
      </c>
      <c r="E77" s="15" t="s">
        <v>21</v>
      </c>
      <c r="F77" s="2" t="s">
        <v>2100</v>
      </c>
      <c r="G77" s="2" t="s">
        <v>35</v>
      </c>
      <c r="H77" s="2" t="s">
        <v>109</v>
      </c>
      <c r="I77" s="2" t="s">
        <v>110</v>
      </c>
      <c r="J77" s="16" t="e">
        <f t="shared" ca="1" si="2"/>
        <v>#VALUE!</v>
      </c>
      <c r="K77" s="14"/>
      <c r="L77" s="14"/>
      <c r="M77" s="14"/>
      <c r="N77" s="17"/>
      <c r="O77" s="17"/>
      <c r="P77" s="18"/>
      <c r="Q77" s="6"/>
      <c r="R77" s="3">
        <f>R76</f>
        <v>8612</v>
      </c>
      <c r="S77" s="2"/>
    </row>
    <row r="78" spans="1:19">
      <c r="A78" s="32"/>
      <c r="B78" s="14">
        <v>76</v>
      </c>
      <c r="C78" s="2" t="s">
        <v>108</v>
      </c>
      <c r="D78" s="2" t="s">
        <v>2100</v>
      </c>
      <c r="E78" s="15" t="s">
        <v>21</v>
      </c>
      <c r="F78" s="2" t="s">
        <v>2100</v>
      </c>
      <c r="G78" s="2" t="s">
        <v>47</v>
      </c>
      <c r="H78" s="2" t="s">
        <v>109</v>
      </c>
      <c r="I78" s="2" t="s">
        <v>110</v>
      </c>
      <c r="J78" s="16" t="e">
        <f t="shared" ca="1" si="2"/>
        <v>#VALUE!</v>
      </c>
      <c r="K78" s="14"/>
      <c r="L78" s="14"/>
      <c r="M78" s="14"/>
      <c r="N78" s="17"/>
      <c r="O78" s="17"/>
      <c r="P78" s="18"/>
      <c r="Q78" s="6"/>
      <c r="R78" s="3">
        <f>R77</f>
        <v>8612</v>
      </c>
      <c r="S78" s="2"/>
    </row>
    <row r="79" spans="1:19">
      <c r="A79" s="33"/>
      <c r="B79" s="14">
        <v>77</v>
      </c>
      <c r="C79" s="2" t="s">
        <v>108</v>
      </c>
      <c r="D79" s="2" t="s">
        <v>2100</v>
      </c>
      <c r="E79" s="15" t="s">
        <v>21</v>
      </c>
      <c r="F79" s="2" t="s">
        <v>2100</v>
      </c>
      <c r="G79" s="2" t="s">
        <v>29</v>
      </c>
      <c r="H79" s="2" t="s">
        <v>109</v>
      </c>
      <c r="I79" s="2" t="s">
        <v>110</v>
      </c>
      <c r="J79" s="16" t="e">
        <f t="shared" ca="1" si="2"/>
        <v>#VALUE!</v>
      </c>
      <c r="K79" s="14"/>
      <c r="L79" s="14"/>
      <c r="M79" s="14"/>
      <c r="N79" s="17"/>
      <c r="O79" s="17"/>
      <c r="P79" s="18"/>
      <c r="Q79" s="6" t="e">
        <f>VLOOKUP(F:F,[1]Sheet2!$E:$M,9,0)</f>
        <v>#N/A</v>
      </c>
      <c r="R79" s="3">
        <v>4860</v>
      </c>
      <c r="S79" s="2"/>
    </row>
    <row r="80" spans="1:19">
      <c r="A80" s="31">
        <f>MAX($A$1:A78)+1</f>
        <v>22</v>
      </c>
      <c r="B80" s="14">
        <v>78</v>
      </c>
      <c r="C80" s="2" t="s">
        <v>111</v>
      </c>
      <c r="D80" s="2" t="s">
        <v>2100</v>
      </c>
      <c r="E80" s="15" t="s">
        <v>21</v>
      </c>
      <c r="F80" s="2" t="s">
        <v>2100</v>
      </c>
      <c r="G80" s="2" t="s">
        <v>47</v>
      </c>
      <c r="H80" s="2" t="s">
        <v>112</v>
      </c>
      <c r="I80" s="2" t="s">
        <v>113</v>
      </c>
      <c r="J80" s="16" t="e">
        <f t="shared" ca="1" si="2"/>
        <v>#VALUE!</v>
      </c>
      <c r="K80" s="14"/>
      <c r="L80" s="14" t="s">
        <v>28</v>
      </c>
      <c r="M80" s="14"/>
      <c r="N80" s="17"/>
      <c r="O80" s="17"/>
      <c r="P80" s="18"/>
      <c r="Q80" s="6"/>
      <c r="R80" s="3">
        <f>R79</f>
        <v>4860</v>
      </c>
      <c r="S80" s="2"/>
    </row>
    <row r="81" spans="1:19">
      <c r="A81" s="32"/>
      <c r="B81" s="14">
        <v>79</v>
      </c>
      <c r="C81" s="2" t="s">
        <v>111</v>
      </c>
      <c r="D81" s="2" t="s">
        <v>2100</v>
      </c>
      <c r="E81" s="15" t="s">
        <v>21</v>
      </c>
      <c r="F81" s="2" t="s">
        <v>2100</v>
      </c>
      <c r="G81" s="2" t="s">
        <v>114</v>
      </c>
      <c r="H81" s="2" t="s">
        <v>112</v>
      </c>
      <c r="I81" s="2" t="s">
        <v>113</v>
      </c>
      <c r="J81" s="16" t="e">
        <f t="shared" ca="1" si="2"/>
        <v>#VALUE!</v>
      </c>
      <c r="K81" s="14"/>
      <c r="L81" s="14" t="s">
        <v>28</v>
      </c>
      <c r="M81" s="14"/>
      <c r="N81" s="17"/>
      <c r="O81" s="17"/>
      <c r="P81" s="18"/>
      <c r="Q81" s="6"/>
      <c r="R81" s="3">
        <f>R80</f>
        <v>4860</v>
      </c>
      <c r="S81" s="2"/>
    </row>
    <row r="82" spans="1:19">
      <c r="A82" s="32"/>
      <c r="B82" s="14">
        <v>80</v>
      </c>
      <c r="C82" s="2" t="s">
        <v>111</v>
      </c>
      <c r="D82" s="2" t="s">
        <v>2100</v>
      </c>
      <c r="E82" s="15" t="s">
        <v>21</v>
      </c>
      <c r="F82" s="2" t="s">
        <v>2100</v>
      </c>
      <c r="G82" s="2" t="s">
        <v>35</v>
      </c>
      <c r="H82" s="2" t="s">
        <v>112</v>
      </c>
      <c r="I82" s="2" t="s">
        <v>113</v>
      </c>
      <c r="J82" s="16" t="e">
        <f t="shared" ca="1" si="2"/>
        <v>#VALUE!</v>
      </c>
      <c r="K82" s="14"/>
      <c r="L82" s="14" t="s">
        <v>28</v>
      </c>
      <c r="M82" s="14"/>
      <c r="N82" s="17"/>
      <c r="O82" s="17"/>
      <c r="P82" s="18"/>
      <c r="Q82" s="6"/>
      <c r="R82" s="3">
        <f>R81</f>
        <v>4860</v>
      </c>
      <c r="S82" s="2"/>
    </row>
    <row r="83" spans="1:19">
      <c r="A83" s="32"/>
      <c r="B83" s="14">
        <v>81</v>
      </c>
      <c r="C83" s="2" t="s">
        <v>111</v>
      </c>
      <c r="D83" s="2" t="s">
        <v>115</v>
      </c>
      <c r="E83" s="15" t="s">
        <v>21</v>
      </c>
      <c r="F83" s="2" t="s">
        <v>116</v>
      </c>
      <c r="G83" s="2" t="s">
        <v>29</v>
      </c>
      <c r="H83" s="2" t="s">
        <v>112</v>
      </c>
      <c r="I83" s="2" t="s">
        <v>113</v>
      </c>
      <c r="J83" s="16">
        <f t="shared" ca="1" si="2"/>
        <v>40</v>
      </c>
      <c r="K83" s="14"/>
      <c r="L83" s="14"/>
      <c r="M83" s="14"/>
      <c r="N83" s="17"/>
      <c r="O83" s="17"/>
      <c r="P83" s="18" t="s">
        <v>26</v>
      </c>
      <c r="Q83" s="6"/>
      <c r="R83" s="3">
        <v>5236</v>
      </c>
      <c r="S83" s="2"/>
    </row>
    <row r="84" spans="1:19">
      <c r="A84" s="33"/>
      <c r="B84" s="14">
        <v>82</v>
      </c>
      <c r="C84" s="2" t="s">
        <v>111</v>
      </c>
      <c r="D84" s="2" t="s">
        <v>2100</v>
      </c>
      <c r="E84" s="15" t="s">
        <v>21</v>
      </c>
      <c r="F84" s="2" t="s">
        <v>2100</v>
      </c>
      <c r="G84" s="2" t="s">
        <v>34</v>
      </c>
      <c r="H84" s="2" t="s">
        <v>112</v>
      </c>
      <c r="I84" s="2" t="s">
        <v>113</v>
      </c>
      <c r="J84" s="16" t="e">
        <f t="shared" ca="1" si="2"/>
        <v>#VALUE!</v>
      </c>
      <c r="K84" s="14"/>
      <c r="L84" s="14" t="s">
        <v>28</v>
      </c>
      <c r="M84" s="14"/>
      <c r="N84" s="17"/>
      <c r="O84" s="17"/>
      <c r="P84" s="18"/>
      <c r="Q84" s="6"/>
      <c r="R84" s="3">
        <f>R83</f>
        <v>5236</v>
      </c>
      <c r="S84" s="2"/>
    </row>
    <row r="85" spans="1:19">
      <c r="A85" s="31">
        <f>MAX($A$1:A83)+1</f>
        <v>23</v>
      </c>
      <c r="B85" s="14">
        <v>83</v>
      </c>
      <c r="C85" s="2" t="s">
        <v>117</v>
      </c>
      <c r="D85" s="2" t="s">
        <v>2100</v>
      </c>
      <c r="E85" s="15" t="s">
        <v>21</v>
      </c>
      <c r="F85" s="2" t="s">
        <v>2100</v>
      </c>
      <c r="G85" s="2" t="s">
        <v>47</v>
      </c>
      <c r="H85" s="2" t="s">
        <v>118</v>
      </c>
      <c r="I85" s="2" t="s">
        <v>119</v>
      </c>
      <c r="J85" s="16" t="e">
        <f t="shared" ca="1" si="2"/>
        <v>#VALUE!</v>
      </c>
      <c r="K85" s="14"/>
      <c r="L85" s="14"/>
      <c r="M85" s="14"/>
      <c r="N85" s="17"/>
      <c r="O85" s="17"/>
      <c r="P85" s="18"/>
      <c r="Q85" s="6"/>
      <c r="R85" s="3">
        <f>R84</f>
        <v>5236</v>
      </c>
      <c r="S85" s="2"/>
    </row>
    <row r="86" spans="1:19">
      <c r="A86" s="32"/>
      <c r="B86" s="14">
        <v>84</v>
      </c>
      <c r="C86" s="2" t="s">
        <v>117</v>
      </c>
      <c r="D86" s="2" t="s">
        <v>2100</v>
      </c>
      <c r="E86" s="15" t="s">
        <v>21</v>
      </c>
      <c r="F86" s="2" t="s">
        <v>2100</v>
      </c>
      <c r="G86" s="2" t="s">
        <v>35</v>
      </c>
      <c r="H86" s="2" t="s">
        <v>118</v>
      </c>
      <c r="I86" s="2" t="s">
        <v>119</v>
      </c>
      <c r="J86" s="16" t="e">
        <f t="shared" ca="1" si="2"/>
        <v>#VALUE!</v>
      </c>
      <c r="K86" s="14"/>
      <c r="L86" s="14"/>
      <c r="M86" s="14"/>
      <c r="N86" s="17"/>
      <c r="O86" s="17"/>
      <c r="P86" s="18"/>
      <c r="Q86" s="6"/>
      <c r="R86" s="3">
        <f>R85</f>
        <v>5236</v>
      </c>
      <c r="S86" s="2"/>
    </row>
    <row r="87" spans="1:19">
      <c r="A87" s="33"/>
      <c r="B87" s="14">
        <v>85</v>
      </c>
      <c r="C87" s="2" t="s">
        <v>117</v>
      </c>
      <c r="D87" s="2" t="s">
        <v>2100</v>
      </c>
      <c r="E87" s="15" t="s">
        <v>21</v>
      </c>
      <c r="F87" s="2" t="s">
        <v>2100</v>
      </c>
      <c r="G87" s="2" t="s">
        <v>29</v>
      </c>
      <c r="H87" s="2" t="s">
        <v>118</v>
      </c>
      <c r="I87" s="2" t="s">
        <v>119</v>
      </c>
      <c r="J87" s="16" t="e">
        <f t="shared" ca="1" si="2"/>
        <v>#VALUE!</v>
      </c>
      <c r="K87" s="14"/>
      <c r="L87" s="14"/>
      <c r="M87" s="14"/>
      <c r="N87" s="17"/>
      <c r="O87" s="17"/>
      <c r="P87" s="18"/>
      <c r="Q87" s="6"/>
      <c r="R87" s="3">
        <v>6262</v>
      </c>
      <c r="S87" s="2"/>
    </row>
    <row r="88" spans="1:19">
      <c r="A88" s="31">
        <f>MAX($A$1:A86)+1</f>
        <v>24</v>
      </c>
      <c r="B88" s="14">
        <v>86</v>
      </c>
      <c r="C88" s="2" t="s">
        <v>120</v>
      </c>
      <c r="D88" s="2" t="s">
        <v>2100</v>
      </c>
      <c r="E88" s="15" t="s">
        <v>21</v>
      </c>
      <c r="F88" s="2" t="s">
        <v>2100</v>
      </c>
      <c r="G88" s="2" t="s">
        <v>29</v>
      </c>
      <c r="H88" s="2" t="s">
        <v>121</v>
      </c>
      <c r="I88" s="2" t="s">
        <v>122</v>
      </c>
      <c r="J88" s="16" t="e">
        <f t="shared" ca="1" si="2"/>
        <v>#VALUE!</v>
      </c>
      <c r="K88" s="14"/>
      <c r="L88" s="14"/>
      <c r="M88" s="14"/>
      <c r="N88" s="17"/>
      <c r="O88" s="17"/>
      <c r="P88" s="18"/>
      <c r="Q88" s="6" t="e">
        <f>VLOOKUP(F:F,[1]Sheet2!$E:$M,9,0)</f>
        <v>#N/A</v>
      </c>
      <c r="R88" s="3">
        <v>6743</v>
      </c>
      <c r="S88" s="2"/>
    </row>
    <row r="89" spans="1:19">
      <c r="A89" s="32"/>
      <c r="B89" s="14">
        <v>87</v>
      </c>
      <c r="C89" s="2" t="s">
        <v>120</v>
      </c>
      <c r="D89" s="2" t="s">
        <v>2100</v>
      </c>
      <c r="E89" s="15" t="s">
        <v>21</v>
      </c>
      <c r="F89" s="2" t="s">
        <v>2100</v>
      </c>
      <c r="G89" s="2" t="s">
        <v>47</v>
      </c>
      <c r="H89" s="2" t="s">
        <v>121</v>
      </c>
      <c r="I89" s="2" t="s">
        <v>122</v>
      </c>
      <c r="J89" s="16" t="e">
        <f t="shared" ca="1" si="2"/>
        <v>#VALUE!</v>
      </c>
      <c r="K89" s="14"/>
      <c r="L89" s="14"/>
      <c r="M89" s="14"/>
      <c r="N89" s="17"/>
      <c r="O89" s="17"/>
      <c r="P89" s="18"/>
      <c r="Q89" s="6"/>
      <c r="R89" s="3">
        <f>R88</f>
        <v>6743</v>
      </c>
      <c r="S89" s="2"/>
    </row>
    <row r="90" spans="1:19">
      <c r="A90" s="33"/>
      <c r="B90" s="14">
        <v>88</v>
      </c>
      <c r="C90" s="2" t="s">
        <v>120</v>
      </c>
      <c r="D90" s="2" t="s">
        <v>2100</v>
      </c>
      <c r="E90" s="15" t="s">
        <v>21</v>
      </c>
      <c r="F90" s="2" t="s">
        <v>2100</v>
      </c>
      <c r="G90" s="2" t="s">
        <v>35</v>
      </c>
      <c r="H90" s="2" t="s">
        <v>121</v>
      </c>
      <c r="I90" s="2" t="s">
        <v>122</v>
      </c>
      <c r="J90" s="16" t="e">
        <f t="shared" ca="1" si="2"/>
        <v>#VALUE!</v>
      </c>
      <c r="K90" s="14"/>
      <c r="L90" s="14"/>
      <c r="M90" s="14"/>
      <c r="N90" s="17"/>
      <c r="O90" s="17"/>
      <c r="P90" s="18"/>
      <c r="Q90" s="6"/>
      <c r="R90" s="3">
        <f>R89</f>
        <v>6743</v>
      </c>
      <c r="S90" s="2"/>
    </row>
    <row r="91" spans="1:19">
      <c r="A91" s="31">
        <f>MAX($A$1:A89)+1</f>
        <v>25</v>
      </c>
      <c r="B91" s="14">
        <v>89</v>
      </c>
      <c r="C91" s="2" t="s">
        <v>123</v>
      </c>
      <c r="D91" s="2" t="s">
        <v>2100</v>
      </c>
      <c r="E91" s="15" t="s">
        <v>21</v>
      </c>
      <c r="F91" s="2" t="s">
        <v>2100</v>
      </c>
      <c r="G91" s="2" t="s">
        <v>29</v>
      </c>
      <c r="H91" s="2" t="s">
        <v>124</v>
      </c>
      <c r="I91" s="2" t="s">
        <v>125</v>
      </c>
      <c r="J91" s="16" t="e">
        <f t="shared" ca="1" si="2"/>
        <v>#VALUE!</v>
      </c>
      <c r="K91" s="14"/>
      <c r="L91" s="14"/>
      <c r="M91" s="14"/>
      <c r="N91" s="17"/>
      <c r="O91" s="17"/>
      <c r="P91" s="18"/>
      <c r="Q91" s="6" t="e">
        <f>VLOOKUP(F:F,[1]Sheet2!$E:$M,9,0)</f>
        <v>#N/A</v>
      </c>
      <c r="R91" s="3">
        <v>6446</v>
      </c>
      <c r="S91" s="2"/>
    </row>
    <row r="92" spans="1:19">
      <c r="A92" s="32"/>
      <c r="B92" s="14">
        <v>90</v>
      </c>
      <c r="C92" s="2" t="s">
        <v>123</v>
      </c>
      <c r="D92" s="2" t="s">
        <v>2100</v>
      </c>
      <c r="E92" s="15" t="s">
        <v>21</v>
      </c>
      <c r="F92" s="2" t="s">
        <v>2100</v>
      </c>
      <c r="G92" s="2" t="s">
        <v>47</v>
      </c>
      <c r="H92" s="2" t="s">
        <v>124</v>
      </c>
      <c r="I92" s="2" t="s">
        <v>125</v>
      </c>
      <c r="J92" s="16" t="e">
        <f t="shared" ca="1" si="2"/>
        <v>#VALUE!</v>
      </c>
      <c r="K92" s="14"/>
      <c r="L92" s="14"/>
      <c r="M92" s="14"/>
      <c r="N92" s="17"/>
      <c r="O92" s="17"/>
      <c r="P92" s="18"/>
      <c r="Q92" s="6"/>
      <c r="R92" s="3">
        <f>R91</f>
        <v>6446</v>
      </c>
      <c r="S92" s="2"/>
    </row>
    <row r="93" spans="1:19">
      <c r="A93" s="33"/>
      <c r="B93" s="14">
        <v>91</v>
      </c>
      <c r="C93" s="2" t="s">
        <v>123</v>
      </c>
      <c r="D93" s="2" t="s">
        <v>2100</v>
      </c>
      <c r="E93" s="15" t="s">
        <v>21</v>
      </c>
      <c r="F93" s="2" t="s">
        <v>2100</v>
      </c>
      <c r="G93" s="2" t="s">
        <v>35</v>
      </c>
      <c r="H93" s="2" t="s">
        <v>124</v>
      </c>
      <c r="I93" s="2" t="s">
        <v>125</v>
      </c>
      <c r="J93" s="16" t="e">
        <f t="shared" ca="1" si="2"/>
        <v>#VALUE!</v>
      </c>
      <c r="K93" s="14"/>
      <c r="L93" s="14"/>
      <c r="M93" s="14"/>
      <c r="N93" s="17"/>
      <c r="O93" s="17"/>
      <c r="P93" s="18"/>
      <c r="Q93" s="6"/>
      <c r="R93" s="3">
        <f>R92</f>
        <v>6446</v>
      </c>
      <c r="S93" s="2"/>
    </row>
    <row r="94" spans="1:19">
      <c r="A94" s="31">
        <f>MAX($A$1:A92)+1</f>
        <v>26</v>
      </c>
      <c r="B94" s="14">
        <v>92</v>
      </c>
      <c r="C94" s="2" t="s">
        <v>126</v>
      </c>
      <c r="D94" s="2" t="s">
        <v>2100</v>
      </c>
      <c r="E94" s="15" t="s">
        <v>21</v>
      </c>
      <c r="F94" s="2" t="s">
        <v>2100</v>
      </c>
      <c r="G94" s="2" t="s">
        <v>35</v>
      </c>
      <c r="H94" s="2" t="s">
        <v>127</v>
      </c>
      <c r="I94" s="2" t="s">
        <v>128</v>
      </c>
      <c r="J94" s="16" t="e">
        <f t="shared" ca="1" si="2"/>
        <v>#VALUE!</v>
      </c>
      <c r="K94" s="14"/>
      <c r="L94" s="14"/>
      <c r="M94" s="14"/>
      <c r="N94" s="17"/>
      <c r="O94" s="17" t="e">
        <f>VLOOKUP(F:F,[2]高血压!$F$1:$K$65536,6,0)</f>
        <v>#N/A</v>
      </c>
      <c r="P94" s="18"/>
      <c r="Q94" s="6" t="e">
        <f>VLOOKUP(F:F,[1]Sheet2!$E:$M,9,0)</f>
        <v>#N/A</v>
      </c>
      <c r="R94" s="3">
        <f>R93</f>
        <v>6446</v>
      </c>
      <c r="S94" s="2"/>
    </row>
    <row r="95" spans="1:19">
      <c r="A95" s="33"/>
      <c r="B95" s="14">
        <v>93</v>
      </c>
      <c r="C95" s="2" t="s">
        <v>126</v>
      </c>
      <c r="D95" s="2" t="s">
        <v>2100</v>
      </c>
      <c r="E95" s="15" t="s">
        <v>21</v>
      </c>
      <c r="F95" s="2" t="s">
        <v>2100</v>
      </c>
      <c r="G95" s="2" t="s">
        <v>29</v>
      </c>
      <c r="H95" s="2" t="s">
        <v>127</v>
      </c>
      <c r="I95" s="2" t="s">
        <v>128</v>
      </c>
      <c r="J95" s="16" t="e">
        <f t="shared" ca="1" si="2"/>
        <v>#VALUE!</v>
      </c>
      <c r="K95" s="14"/>
      <c r="L95" s="14"/>
      <c r="M95" s="14"/>
      <c r="N95" s="17"/>
      <c r="O95" s="17"/>
      <c r="P95" s="18"/>
      <c r="Q95" s="6"/>
      <c r="R95" s="3">
        <v>9450</v>
      </c>
      <c r="S95" s="2"/>
    </row>
    <row r="96" spans="1:19">
      <c r="A96" s="31">
        <f>MAX($A$1:A94)+1</f>
        <v>27</v>
      </c>
      <c r="B96" s="14">
        <v>94</v>
      </c>
      <c r="C96" s="2" t="s">
        <v>129</v>
      </c>
      <c r="D96" s="2" t="s">
        <v>2100</v>
      </c>
      <c r="E96" s="15" t="s">
        <v>21</v>
      </c>
      <c r="F96" s="2" t="s">
        <v>2100</v>
      </c>
      <c r="G96" s="2" t="s">
        <v>47</v>
      </c>
      <c r="H96" s="2" t="s">
        <v>130</v>
      </c>
      <c r="I96" s="2" t="s">
        <v>131</v>
      </c>
      <c r="J96" s="16" t="e">
        <f t="shared" ca="1" si="2"/>
        <v>#VALUE!</v>
      </c>
      <c r="K96" s="14"/>
      <c r="L96" s="14"/>
      <c r="M96" s="14"/>
      <c r="N96" s="17"/>
      <c r="O96" s="17"/>
      <c r="P96" s="18"/>
      <c r="Q96" s="6"/>
      <c r="R96" s="3">
        <f>R95</f>
        <v>9450</v>
      </c>
      <c r="S96" s="2"/>
    </row>
    <row r="97" spans="1:19">
      <c r="A97" s="32"/>
      <c r="B97" s="14">
        <v>95</v>
      </c>
      <c r="C97" s="2" t="s">
        <v>129</v>
      </c>
      <c r="D97" s="2" t="s">
        <v>2100</v>
      </c>
      <c r="E97" s="15" t="s">
        <v>21</v>
      </c>
      <c r="F97" s="2" t="s">
        <v>2100</v>
      </c>
      <c r="G97" s="2" t="s">
        <v>35</v>
      </c>
      <c r="H97" s="2" t="s">
        <v>130</v>
      </c>
      <c r="I97" s="2" t="s">
        <v>131</v>
      </c>
      <c r="J97" s="16" t="e">
        <f t="shared" ca="1" si="2"/>
        <v>#VALUE!</v>
      </c>
      <c r="K97" s="14"/>
      <c r="L97" s="14"/>
      <c r="M97" s="14"/>
      <c r="N97" s="17"/>
      <c r="O97" s="17"/>
      <c r="P97" s="18"/>
      <c r="Q97" s="6"/>
      <c r="R97" s="3">
        <f>R96</f>
        <v>9450</v>
      </c>
      <c r="S97" s="2"/>
    </row>
    <row r="98" spans="1:19">
      <c r="A98" s="33"/>
      <c r="B98" s="14">
        <v>96</v>
      </c>
      <c r="C98" s="2" t="s">
        <v>129</v>
      </c>
      <c r="D98" s="2" t="s">
        <v>2100</v>
      </c>
      <c r="E98" s="15" t="s">
        <v>21</v>
      </c>
      <c r="F98" s="2" t="s">
        <v>2100</v>
      </c>
      <c r="G98" s="2" t="s">
        <v>29</v>
      </c>
      <c r="H98" s="2" t="s">
        <v>130</v>
      </c>
      <c r="I98" s="2" t="s">
        <v>131</v>
      </c>
      <c r="J98" s="16" t="e">
        <f t="shared" ca="1" si="2"/>
        <v>#VALUE!</v>
      </c>
      <c r="K98" s="14"/>
      <c r="L98" s="14"/>
      <c r="M98" s="14"/>
      <c r="N98" s="17"/>
      <c r="O98" s="17"/>
      <c r="P98" s="18"/>
      <c r="Q98" s="6"/>
      <c r="R98" s="3">
        <v>10402</v>
      </c>
      <c r="S98" s="2"/>
    </row>
    <row r="99" spans="1:19">
      <c r="A99" s="31">
        <f>MAX($A$1:A97)+1</f>
        <v>28</v>
      </c>
      <c r="B99" s="14">
        <v>97</v>
      </c>
      <c r="C99" s="2" t="s">
        <v>132</v>
      </c>
      <c r="D99" s="2" t="s">
        <v>2100</v>
      </c>
      <c r="E99" s="15" t="s">
        <v>21</v>
      </c>
      <c r="F99" s="2" t="s">
        <v>2100</v>
      </c>
      <c r="G99" s="2" t="s">
        <v>29</v>
      </c>
      <c r="H99" s="2" t="s">
        <v>133</v>
      </c>
      <c r="I99" s="2" t="s">
        <v>134</v>
      </c>
      <c r="J99" s="16" t="e">
        <f t="shared" ca="1" si="2"/>
        <v>#VALUE!</v>
      </c>
      <c r="K99" s="14"/>
      <c r="L99" s="14"/>
      <c r="M99" s="14"/>
      <c r="N99" s="17"/>
      <c r="O99" s="17" t="e">
        <f>VLOOKUP(F:F,[2]高血压!$F$1:$K$65536,6,0)</f>
        <v>#N/A</v>
      </c>
      <c r="P99" s="18"/>
      <c r="Q99" s="6" t="e">
        <f>VLOOKUP(F:F,[1]Sheet2!$E:$M,9,0)</f>
        <v>#N/A</v>
      </c>
      <c r="R99" s="3">
        <v>5500</v>
      </c>
      <c r="S99" s="2"/>
    </row>
    <row r="100" spans="1:19">
      <c r="A100" s="32"/>
      <c r="B100" s="14">
        <v>98</v>
      </c>
      <c r="C100" s="2" t="s">
        <v>132</v>
      </c>
      <c r="D100" s="2" t="s">
        <v>2100</v>
      </c>
      <c r="E100" s="15" t="s">
        <v>21</v>
      </c>
      <c r="F100" s="2" t="s">
        <v>2100</v>
      </c>
      <c r="G100" s="2" t="s">
        <v>30</v>
      </c>
      <c r="H100" s="2" t="s">
        <v>133</v>
      </c>
      <c r="I100" s="2" t="s">
        <v>134</v>
      </c>
      <c r="J100" s="16" t="e">
        <f t="shared" ca="1" si="2"/>
        <v>#VALUE!</v>
      </c>
      <c r="K100" s="14"/>
      <c r="L100" s="14"/>
      <c r="M100" s="14"/>
      <c r="N100" s="17"/>
      <c r="O100" s="17"/>
      <c r="P100" s="18"/>
      <c r="Q100" s="6"/>
      <c r="R100" s="3">
        <f>R99</f>
        <v>5500</v>
      </c>
      <c r="S100" s="2"/>
    </row>
    <row r="101" spans="1:19">
      <c r="A101" s="32"/>
      <c r="B101" s="14">
        <v>99</v>
      </c>
      <c r="C101" s="2" t="s">
        <v>132</v>
      </c>
      <c r="D101" s="2" t="s">
        <v>2100</v>
      </c>
      <c r="E101" s="15" t="s">
        <v>21</v>
      </c>
      <c r="F101" s="2" t="s">
        <v>2100</v>
      </c>
      <c r="G101" s="2" t="s">
        <v>35</v>
      </c>
      <c r="H101" s="2" t="s">
        <v>133</v>
      </c>
      <c r="I101" s="2" t="s">
        <v>134</v>
      </c>
      <c r="J101" s="16" t="e">
        <f t="shared" ca="1" si="2"/>
        <v>#VALUE!</v>
      </c>
      <c r="K101" s="14"/>
      <c r="L101" s="14"/>
      <c r="M101" s="14"/>
      <c r="N101" s="17"/>
      <c r="O101" s="17" t="e">
        <f>VLOOKUP(F:F,[2]高血压!$F$1:$K$65536,6,0)</f>
        <v>#N/A</v>
      </c>
      <c r="P101" s="18"/>
      <c r="Q101" s="6"/>
      <c r="R101" s="3">
        <f>R100</f>
        <v>5500</v>
      </c>
      <c r="S101" s="2"/>
    </row>
    <row r="102" spans="1:19">
      <c r="A102" s="33"/>
      <c r="B102" s="14">
        <v>100</v>
      </c>
      <c r="C102" s="2" t="s">
        <v>132</v>
      </c>
      <c r="D102" s="2" t="s">
        <v>2100</v>
      </c>
      <c r="E102" s="15" t="s">
        <v>21</v>
      </c>
      <c r="F102" s="2" t="s">
        <v>2100</v>
      </c>
      <c r="G102" s="2" t="s">
        <v>27</v>
      </c>
      <c r="H102" s="2" t="s">
        <v>133</v>
      </c>
      <c r="I102" s="2" t="s">
        <v>134</v>
      </c>
      <c r="J102" s="16" t="e">
        <f t="shared" ca="1" si="2"/>
        <v>#VALUE!</v>
      </c>
      <c r="K102" s="14"/>
      <c r="L102" s="14"/>
      <c r="M102" s="14"/>
      <c r="N102" s="17"/>
      <c r="O102" s="17"/>
      <c r="P102" s="18"/>
      <c r="Q102" s="6"/>
      <c r="R102" s="3">
        <f>R101</f>
        <v>5500</v>
      </c>
      <c r="S102" s="2"/>
    </row>
    <row r="103" spans="1:19">
      <c r="A103" s="3">
        <f>MAX($A$1:A101)+1</f>
        <v>29</v>
      </c>
      <c r="B103" s="14">
        <v>101</v>
      </c>
      <c r="C103" s="2" t="s">
        <v>135</v>
      </c>
      <c r="D103" s="2" t="s">
        <v>2100</v>
      </c>
      <c r="E103" s="15" t="s">
        <v>21</v>
      </c>
      <c r="F103" s="2" t="s">
        <v>2100</v>
      </c>
      <c r="G103" s="2" t="s">
        <v>29</v>
      </c>
      <c r="H103" s="2" t="s">
        <v>136</v>
      </c>
      <c r="I103" s="2" t="s">
        <v>137</v>
      </c>
      <c r="J103" s="16" t="e">
        <f t="shared" ca="1" si="2"/>
        <v>#VALUE!</v>
      </c>
      <c r="K103" s="14"/>
      <c r="L103" s="14"/>
      <c r="M103" s="14"/>
      <c r="N103" s="17"/>
      <c r="O103" s="17"/>
      <c r="P103" s="18"/>
      <c r="Q103" s="6"/>
      <c r="R103" s="3">
        <v>15000</v>
      </c>
      <c r="S103" s="2"/>
    </row>
    <row r="104" spans="1:19">
      <c r="A104" s="31">
        <f>MAX($A$1:A102)+2</f>
        <v>30</v>
      </c>
      <c r="B104" s="14">
        <v>102</v>
      </c>
      <c r="C104" s="2" t="s">
        <v>138</v>
      </c>
      <c r="D104" s="2" t="s">
        <v>2100</v>
      </c>
      <c r="E104" s="15" t="s">
        <v>21</v>
      </c>
      <c r="F104" s="2" t="s">
        <v>2100</v>
      </c>
      <c r="G104" s="2" t="s">
        <v>27</v>
      </c>
      <c r="H104" s="2" t="s">
        <v>139</v>
      </c>
      <c r="I104" s="2" t="s">
        <v>140</v>
      </c>
      <c r="J104" s="16" t="e">
        <f t="shared" ca="1" si="2"/>
        <v>#VALUE!</v>
      </c>
      <c r="K104" s="14"/>
      <c r="L104" s="14"/>
      <c r="M104" s="14"/>
      <c r="N104" s="17"/>
      <c r="O104" s="17"/>
      <c r="P104" s="18"/>
      <c r="Q104" s="6"/>
      <c r="R104" s="3">
        <f>R103</f>
        <v>15000</v>
      </c>
      <c r="S104" s="2"/>
    </row>
    <row r="105" spans="1:19">
      <c r="A105" s="32"/>
      <c r="B105" s="14">
        <v>103</v>
      </c>
      <c r="C105" s="2" t="s">
        <v>138</v>
      </c>
      <c r="D105" s="2" t="s">
        <v>2100</v>
      </c>
      <c r="E105" s="15" t="s">
        <v>21</v>
      </c>
      <c r="F105" s="2" t="s">
        <v>2100</v>
      </c>
      <c r="G105" s="2" t="s">
        <v>29</v>
      </c>
      <c r="H105" s="2" t="s">
        <v>139</v>
      </c>
      <c r="I105" s="2" t="s">
        <v>140</v>
      </c>
      <c r="J105" s="16" t="e">
        <f t="shared" ca="1" si="2"/>
        <v>#VALUE!</v>
      </c>
      <c r="K105" s="14"/>
      <c r="L105" s="14"/>
      <c r="M105" s="14"/>
      <c r="N105" s="17"/>
      <c r="O105" s="17"/>
      <c r="P105" s="18"/>
      <c r="Q105" s="6" t="e">
        <f>VLOOKUP(F:F,[1]Sheet2!$E:$M,9,0)</f>
        <v>#N/A</v>
      </c>
      <c r="R105" s="3">
        <v>5900</v>
      </c>
      <c r="S105" s="2"/>
    </row>
    <row r="106" spans="1:19">
      <c r="A106" s="32"/>
      <c r="B106" s="14">
        <v>104</v>
      </c>
      <c r="C106" s="2" t="s">
        <v>138</v>
      </c>
      <c r="D106" s="2" t="s">
        <v>2100</v>
      </c>
      <c r="E106" s="15" t="s">
        <v>21</v>
      </c>
      <c r="F106" s="2" t="s">
        <v>2100</v>
      </c>
      <c r="G106" s="2" t="s">
        <v>35</v>
      </c>
      <c r="H106" s="2" t="s">
        <v>139</v>
      </c>
      <c r="I106" s="2" t="s">
        <v>140</v>
      </c>
      <c r="J106" s="16" t="e">
        <f t="shared" ca="1" si="2"/>
        <v>#VALUE!</v>
      </c>
      <c r="K106" s="14"/>
      <c r="L106" s="14"/>
      <c r="M106" s="14"/>
      <c r="N106" s="17"/>
      <c r="O106" s="17"/>
      <c r="P106" s="18"/>
      <c r="Q106" s="6"/>
      <c r="R106" s="3">
        <f>R105</f>
        <v>5900</v>
      </c>
      <c r="S106" s="2"/>
    </row>
    <row r="107" spans="1:19">
      <c r="A107" s="33"/>
      <c r="B107" s="14">
        <v>105</v>
      </c>
      <c r="C107" s="2" t="s">
        <v>138</v>
      </c>
      <c r="D107" s="2" t="s">
        <v>2100</v>
      </c>
      <c r="E107" s="15" t="s">
        <v>21</v>
      </c>
      <c r="F107" s="2" t="s">
        <v>2100</v>
      </c>
      <c r="G107" s="2" t="s">
        <v>30</v>
      </c>
      <c r="H107" s="2" t="s">
        <v>139</v>
      </c>
      <c r="I107" s="2" t="s">
        <v>140</v>
      </c>
      <c r="J107" s="16" t="e">
        <f t="shared" ca="1" si="2"/>
        <v>#VALUE!</v>
      </c>
      <c r="K107" s="14"/>
      <c r="L107" s="14"/>
      <c r="M107" s="14"/>
      <c r="N107" s="17"/>
      <c r="O107" s="17"/>
      <c r="P107" s="18"/>
      <c r="Q107" s="6"/>
      <c r="R107" s="3">
        <f>R106</f>
        <v>5900</v>
      </c>
      <c r="S107" s="2"/>
    </row>
    <row r="108" spans="1:19">
      <c r="A108" s="31">
        <f>MAX($A$1:A106)+1</f>
        <v>31</v>
      </c>
      <c r="B108" s="14">
        <v>106</v>
      </c>
      <c r="C108" s="2" t="s">
        <v>141</v>
      </c>
      <c r="D108" s="2" t="s">
        <v>2100</v>
      </c>
      <c r="E108" s="15" t="s">
        <v>21</v>
      </c>
      <c r="F108" s="2" t="s">
        <v>2100</v>
      </c>
      <c r="G108" s="2" t="s">
        <v>27</v>
      </c>
      <c r="H108" s="2" t="s">
        <v>142</v>
      </c>
      <c r="I108" s="2" t="s">
        <v>143</v>
      </c>
      <c r="J108" s="16" t="e">
        <f t="shared" ca="1" si="2"/>
        <v>#VALUE!</v>
      </c>
      <c r="K108" s="14"/>
      <c r="L108" s="14"/>
      <c r="M108" s="14"/>
      <c r="N108" s="17"/>
      <c r="O108" s="17"/>
      <c r="P108" s="18"/>
      <c r="Q108" s="6"/>
      <c r="R108" s="3">
        <f>R107</f>
        <v>5900</v>
      </c>
      <c r="S108" s="2"/>
    </row>
    <row r="109" spans="1:19">
      <c r="A109" s="32"/>
      <c r="B109" s="14">
        <v>107</v>
      </c>
      <c r="C109" s="2" t="s">
        <v>141</v>
      </c>
      <c r="D109" s="2" t="s">
        <v>2100</v>
      </c>
      <c r="E109" s="15" t="s">
        <v>21</v>
      </c>
      <c r="F109" s="2" t="s">
        <v>2100</v>
      </c>
      <c r="G109" s="2" t="s">
        <v>29</v>
      </c>
      <c r="H109" s="2" t="s">
        <v>142</v>
      </c>
      <c r="I109" s="2" t="s">
        <v>143</v>
      </c>
      <c r="J109" s="16" t="e">
        <f t="shared" ca="1" si="2"/>
        <v>#VALUE!</v>
      </c>
      <c r="K109" s="14"/>
      <c r="L109" s="14"/>
      <c r="M109" s="14"/>
      <c r="N109" s="17"/>
      <c r="O109" s="17"/>
      <c r="P109" s="18"/>
      <c r="Q109" s="6"/>
      <c r="R109" s="3">
        <v>8563</v>
      </c>
      <c r="S109" s="2"/>
    </row>
    <row r="110" spans="1:19">
      <c r="A110" s="33"/>
      <c r="B110" s="14">
        <v>108</v>
      </c>
      <c r="C110" s="2" t="s">
        <v>141</v>
      </c>
      <c r="D110" s="2" t="s">
        <v>2100</v>
      </c>
      <c r="E110" s="15" t="s">
        <v>21</v>
      </c>
      <c r="F110" s="2" t="s">
        <v>2100</v>
      </c>
      <c r="G110" s="2" t="s">
        <v>35</v>
      </c>
      <c r="H110" s="2" t="s">
        <v>142</v>
      </c>
      <c r="I110" s="2" t="s">
        <v>143</v>
      </c>
      <c r="J110" s="16" t="e">
        <f t="shared" ca="1" si="2"/>
        <v>#VALUE!</v>
      </c>
      <c r="K110" s="14"/>
      <c r="L110" s="14"/>
      <c r="M110" s="14"/>
      <c r="N110" s="17"/>
      <c r="O110" s="17"/>
      <c r="P110" s="18"/>
      <c r="Q110" s="6" t="e">
        <f>VLOOKUP(F:F,[1]Sheet2!$E:$M,9,0)</f>
        <v>#N/A</v>
      </c>
      <c r="R110" s="3">
        <f>R109</f>
        <v>8563</v>
      </c>
      <c r="S110" s="2"/>
    </row>
    <row r="111" spans="1:19">
      <c r="A111" s="31">
        <f>MAX($A$1:A109)+1</f>
        <v>32</v>
      </c>
      <c r="B111" s="14">
        <v>109</v>
      </c>
      <c r="C111" s="2" t="s">
        <v>144</v>
      </c>
      <c r="D111" s="2" t="s">
        <v>2100</v>
      </c>
      <c r="E111" s="15" t="s">
        <v>21</v>
      </c>
      <c r="F111" s="2" t="s">
        <v>2100</v>
      </c>
      <c r="G111" s="2" t="s">
        <v>35</v>
      </c>
      <c r="H111" s="2" t="s">
        <v>145</v>
      </c>
      <c r="I111" s="2" t="s">
        <v>146</v>
      </c>
      <c r="J111" s="16" t="e">
        <f t="shared" ca="1" si="2"/>
        <v>#VALUE!</v>
      </c>
      <c r="K111" s="14"/>
      <c r="L111" s="14" t="s">
        <v>28</v>
      </c>
      <c r="M111" s="14"/>
      <c r="N111" s="17"/>
      <c r="O111" s="17"/>
      <c r="P111" s="18"/>
      <c r="Q111" s="6"/>
      <c r="R111" s="3">
        <f>R110</f>
        <v>8563</v>
      </c>
      <c r="S111" s="2"/>
    </row>
    <row r="112" spans="1:19">
      <c r="A112" s="32"/>
      <c r="B112" s="14">
        <v>110</v>
      </c>
      <c r="C112" s="2" t="s">
        <v>144</v>
      </c>
      <c r="D112" s="2" t="s">
        <v>147</v>
      </c>
      <c r="E112" s="15" t="s">
        <v>21</v>
      </c>
      <c r="F112" s="2" t="s">
        <v>148</v>
      </c>
      <c r="G112" s="2" t="s">
        <v>29</v>
      </c>
      <c r="H112" s="2" t="s">
        <v>145</v>
      </c>
      <c r="I112" s="2" t="s">
        <v>146</v>
      </c>
      <c r="J112" s="16">
        <f t="shared" ca="1" si="2"/>
        <v>28</v>
      </c>
      <c r="K112" s="14"/>
      <c r="L112" s="14"/>
      <c r="M112" s="14"/>
      <c r="N112" s="17"/>
      <c r="O112" s="17"/>
      <c r="P112" s="18" t="s">
        <v>45</v>
      </c>
      <c r="Q112" s="6"/>
      <c r="R112" s="3">
        <v>9632</v>
      </c>
      <c r="S112" s="2"/>
    </row>
    <row r="113" spans="1:19">
      <c r="A113" s="33"/>
      <c r="B113" s="14">
        <v>111</v>
      </c>
      <c r="C113" s="2" t="s">
        <v>144</v>
      </c>
      <c r="D113" s="2" t="s">
        <v>2100</v>
      </c>
      <c r="E113" s="15" t="s">
        <v>21</v>
      </c>
      <c r="F113" s="2" t="s">
        <v>2100</v>
      </c>
      <c r="G113" s="2" t="s">
        <v>30</v>
      </c>
      <c r="H113" s="2" t="s">
        <v>145</v>
      </c>
      <c r="I113" s="2" t="s">
        <v>146</v>
      </c>
      <c r="J113" s="16" t="e">
        <f t="shared" ca="1" si="2"/>
        <v>#VALUE!</v>
      </c>
      <c r="K113" s="14"/>
      <c r="L113" s="14" t="s">
        <v>28</v>
      </c>
      <c r="M113" s="14"/>
      <c r="N113" s="17"/>
      <c r="O113" s="17"/>
      <c r="P113" s="18"/>
      <c r="Q113" s="6"/>
      <c r="R113" s="3">
        <f>R112</f>
        <v>9632</v>
      </c>
      <c r="S113" s="2"/>
    </row>
    <row r="114" spans="1:19">
      <c r="A114" s="31">
        <f>MAX($A$1:A112)+1</f>
        <v>33</v>
      </c>
      <c r="B114" s="14">
        <v>112</v>
      </c>
      <c r="C114" s="2" t="s">
        <v>149</v>
      </c>
      <c r="D114" s="2" t="s">
        <v>2100</v>
      </c>
      <c r="E114" s="15" t="s">
        <v>21</v>
      </c>
      <c r="F114" s="2" t="s">
        <v>2100</v>
      </c>
      <c r="G114" s="2" t="s">
        <v>27</v>
      </c>
      <c r="H114" s="2" t="s">
        <v>150</v>
      </c>
      <c r="I114" s="2" t="s">
        <v>151</v>
      </c>
      <c r="J114" s="16" t="e">
        <f t="shared" ca="1" si="2"/>
        <v>#VALUE!</v>
      </c>
      <c r="K114" s="14"/>
      <c r="L114" s="14" t="s">
        <v>28</v>
      </c>
      <c r="M114" s="14"/>
      <c r="N114" s="17"/>
      <c r="O114" s="17"/>
      <c r="P114" s="18"/>
      <c r="Q114" s="6"/>
      <c r="R114" s="3">
        <f>R113</f>
        <v>9632</v>
      </c>
      <c r="S114" s="2"/>
    </row>
    <row r="115" spans="1:19">
      <c r="A115" s="32"/>
      <c r="B115" s="14">
        <v>113</v>
      </c>
      <c r="C115" s="2" t="s">
        <v>149</v>
      </c>
      <c r="D115" s="2" t="s">
        <v>2100</v>
      </c>
      <c r="E115" s="15" t="s">
        <v>21</v>
      </c>
      <c r="F115" s="2" t="s">
        <v>2100</v>
      </c>
      <c r="G115" s="2" t="s">
        <v>27</v>
      </c>
      <c r="H115" s="2" t="s">
        <v>150</v>
      </c>
      <c r="I115" s="2" t="s">
        <v>151</v>
      </c>
      <c r="J115" s="16" t="e">
        <f t="shared" ca="1" si="2"/>
        <v>#VALUE!</v>
      </c>
      <c r="K115" s="14"/>
      <c r="L115" s="14" t="s">
        <v>28</v>
      </c>
      <c r="M115" s="14"/>
      <c r="N115" s="17"/>
      <c r="O115" s="17"/>
      <c r="P115" s="18"/>
      <c r="Q115" s="6"/>
      <c r="R115" s="3">
        <f>R114</f>
        <v>9632</v>
      </c>
      <c r="S115" s="2"/>
    </row>
    <row r="116" spans="1:19">
      <c r="A116" s="32"/>
      <c r="B116" s="14">
        <v>114</v>
      </c>
      <c r="C116" s="2" t="s">
        <v>149</v>
      </c>
      <c r="D116" s="2" t="s">
        <v>152</v>
      </c>
      <c r="E116" s="15" t="s">
        <v>21</v>
      </c>
      <c r="F116" s="2" t="s">
        <v>153</v>
      </c>
      <c r="G116" s="2" t="s">
        <v>29</v>
      </c>
      <c r="H116" s="2" t="s">
        <v>150</v>
      </c>
      <c r="I116" s="2" t="s">
        <v>151</v>
      </c>
      <c r="J116" s="16">
        <f t="shared" ca="1" si="2"/>
        <v>32</v>
      </c>
      <c r="K116" s="14"/>
      <c r="L116" s="14"/>
      <c r="M116" s="14"/>
      <c r="N116" s="17"/>
      <c r="O116" s="17"/>
      <c r="P116" s="18" t="s">
        <v>45</v>
      </c>
      <c r="Q116" s="6"/>
      <c r="R116" s="3">
        <v>5387</v>
      </c>
      <c r="S116" s="2"/>
    </row>
    <row r="117" spans="1:19">
      <c r="A117" s="32"/>
      <c r="B117" s="14">
        <v>115</v>
      </c>
      <c r="C117" s="2" t="s">
        <v>149</v>
      </c>
      <c r="D117" s="2" t="s">
        <v>2100</v>
      </c>
      <c r="E117" s="15" t="s">
        <v>21</v>
      </c>
      <c r="F117" s="2" t="s">
        <v>2100</v>
      </c>
      <c r="G117" s="2" t="s">
        <v>27</v>
      </c>
      <c r="H117" s="2" t="s">
        <v>150</v>
      </c>
      <c r="I117" s="2" t="s">
        <v>151</v>
      </c>
      <c r="J117" s="16" t="e">
        <f t="shared" ca="1" si="2"/>
        <v>#VALUE!</v>
      </c>
      <c r="K117" s="14"/>
      <c r="L117" s="14" t="s">
        <v>28</v>
      </c>
      <c r="M117" s="14"/>
      <c r="N117" s="17"/>
      <c r="O117" s="17"/>
      <c r="P117" s="18"/>
      <c r="Q117" s="6"/>
      <c r="R117" s="3">
        <f>R116</f>
        <v>5387</v>
      </c>
      <c r="S117" s="2"/>
    </row>
    <row r="118" spans="1:19">
      <c r="A118" s="33"/>
      <c r="B118" s="14">
        <v>116</v>
      </c>
      <c r="C118" s="2" t="s">
        <v>149</v>
      </c>
      <c r="D118" s="2" t="s">
        <v>2100</v>
      </c>
      <c r="E118" s="15" t="s">
        <v>21</v>
      </c>
      <c r="F118" s="2" t="s">
        <v>2100</v>
      </c>
      <c r="G118" s="2" t="s">
        <v>35</v>
      </c>
      <c r="H118" s="2" t="s">
        <v>150</v>
      </c>
      <c r="I118" s="2" t="s">
        <v>151</v>
      </c>
      <c r="J118" s="16" t="e">
        <f t="shared" ca="1" si="2"/>
        <v>#VALUE!</v>
      </c>
      <c r="K118" s="14"/>
      <c r="L118" s="14" t="s">
        <v>28</v>
      </c>
      <c r="M118" s="14"/>
      <c r="N118" s="17"/>
      <c r="O118" s="17"/>
      <c r="P118" s="18"/>
      <c r="Q118" s="6"/>
      <c r="R118" s="3">
        <f>R117</f>
        <v>5387</v>
      </c>
      <c r="S118" s="2"/>
    </row>
    <row r="119" spans="1:19">
      <c r="A119" s="31">
        <f>MAX($A$1:A117)+1</f>
        <v>34</v>
      </c>
      <c r="B119" s="14">
        <v>117</v>
      </c>
      <c r="C119" s="2" t="s">
        <v>154</v>
      </c>
      <c r="D119" s="2" t="s">
        <v>2100</v>
      </c>
      <c r="E119" s="15" t="s">
        <v>21</v>
      </c>
      <c r="F119" s="2" t="s">
        <v>2100</v>
      </c>
      <c r="G119" s="2" t="s">
        <v>29</v>
      </c>
      <c r="H119" s="2" t="s">
        <v>155</v>
      </c>
      <c r="I119" s="2" t="s">
        <v>156</v>
      </c>
      <c r="J119" s="16" t="e">
        <f t="shared" ca="1" si="2"/>
        <v>#VALUE!</v>
      </c>
      <c r="K119" s="14"/>
      <c r="L119" s="14"/>
      <c r="M119" s="14"/>
      <c r="N119" s="17"/>
      <c r="O119" s="17"/>
      <c r="P119" s="18"/>
      <c r="Q119" s="6" t="e">
        <f>VLOOKUP(F:F,[1]Sheet2!$E:$M,9,0)</f>
        <v>#N/A</v>
      </c>
      <c r="R119" s="3">
        <v>12000</v>
      </c>
      <c r="S119" s="2"/>
    </row>
    <row r="120" spans="1:19">
      <c r="A120" s="32"/>
      <c r="B120" s="14">
        <v>118</v>
      </c>
      <c r="C120" s="2" t="s">
        <v>154</v>
      </c>
      <c r="D120" s="2" t="s">
        <v>2100</v>
      </c>
      <c r="E120" s="15" t="s">
        <v>21</v>
      </c>
      <c r="F120" s="2" t="s">
        <v>2100</v>
      </c>
      <c r="G120" s="2" t="s">
        <v>157</v>
      </c>
      <c r="H120" s="2" t="s">
        <v>155</v>
      </c>
      <c r="I120" s="2" t="s">
        <v>156</v>
      </c>
      <c r="J120" s="16" t="e">
        <f t="shared" ca="1" si="2"/>
        <v>#VALUE!</v>
      </c>
      <c r="K120" s="14"/>
      <c r="L120" s="14"/>
      <c r="M120" s="14"/>
      <c r="N120" s="17"/>
      <c r="O120" s="17"/>
      <c r="P120" s="18"/>
      <c r="Q120" s="6" t="e">
        <f>VLOOKUP(F:F,[1]Sheet2!$E:$M,9,0)</f>
        <v>#N/A</v>
      </c>
      <c r="R120" s="3">
        <f t="shared" ref="R120:R125" si="3">R119</f>
        <v>12000</v>
      </c>
      <c r="S120" s="2"/>
    </row>
    <row r="121" spans="1:19">
      <c r="A121" s="32"/>
      <c r="B121" s="14">
        <v>119</v>
      </c>
      <c r="C121" s="2" t="s">
        <v>154</v>
      </c>
      <c r="D121" s="2" t="s">
        <v>2100</v>
      </c>
      <c r="E121" s="15" t="s">
        <v>21</v>
      </c>
      <c r="F121" s="2" t="s">
        <v>2100</v>
      </c>
      <c r="G121" s="2" t="s">
        <v>27</v>
      </c>
      <c r="H121" s="2" t="s">
        <v>155</v>
      </c>
      <c r="I121" s="2" t="s">
        <v>156</v>
      </c>
      <c r="J121" s="16" t="e">
        <f t="shared" ca="1" si="2"/>
        <v>#VALUE!</v>
      </c>
      <c r="K121" s="14"/>
      <c r="L121" s="14"/>
      <c r="M121" s="14"/>
      <c r="N121" s="17"/>
      <c r="O121" s="17"/>
      <c r="P121" s="18"/>
      <c r="Q121" s="6"/>
      <c r="R121" s="3">
        <f t="shared" si="3"/>
        <v>12000</v>
      </c>
      <c r="S121" s="2"/>
    </row>
    <row r="122" spans="1:19">
      <c r="A122" s="32"/>
      <c r="B122" s="14">
        <v>120</v>
      </c>
      <c r="C122" s="2" t="s">
        <v>154</v>
      </c>
      <c r="D122" s="2" t="s">
        <v>2100</v>
      </c>
      <c r="E122" s="15" t="s">
        <v>21</v>
      </c>
      <c r="F122" s="2" t="s">
        <v>2100</v>
      </c>
      <c r="G122" s="2" t="s">
        <v>27</v>
      </c>
      <c r="H122" s="2" t="s">
        <v>155</v>
      </c>
      <c r="I122" s="2" t="s">
        <v>156</v>
      </c>
      <c r="J122" s="16" t="e">
        <f t="shared" ca="1" si="2"/>
        <v>#VALUE!</v>
      </c>
      <c r="K122" s="14"/>
      <c r="L122" s="14"/>
      <c r="M122" s="14"/>
      <c r="N122" s="17"/>
      <c r="O122" s="17"/>
      <c r="P122" s="18"/>
      <c r="Q122" s="6"/>
      <c r="R122" s="3">
        <f t="shared" si="3"/>
        <v>12000</v>
      </c>
      <c r="S122" s="2"/>
    </row>
    <row r="123" spans="1:19">
      <c r="A123" s="33"/>
      <c r="B123" s="14">
        <v>121</v>
      </c>
      <c r="C123" s="2" t="s">
        <v>154</v>
      </c>
      <c r="D123" s="2" t="s">
        <v>2100</v>
      </c>
      <c r="E123" s="15" t="s">
        <v>21</v>
      </c>
      <c r="F123" s="2" t="s">
        <v>2100</v>
      </c>
      <c r="G123" s="2" t="s">
        <v>35</v>
      </c>
      <c r="H123" s="2" t="s">
        <v>155</v>
      </c>
      <c r="I123" s="2" t="s">
        <v>156</v>
      </c>
      <c r="J123" s="16" t="e">
        <f t="shared" ca="1" si="2"/>
        <v>#VALUE!</v>
      </c>
      <c r="K123" s="14"/>
      <c r="L123" s="14"/>
      <c r="M123" s="14"/>
      <c r="N123" s="17"/>
      <c r="O123" s="17"/>
      <c r="P123" s="18"/>
      <c r="Q123" s="6"/>
      <c r="R123" s="3">
        <f t="shared" si="3"/>
        <v>12000</v>
      </c>
      <c r="S123" s="2"/>
    </row>
    <row r="124" spans="1:19">
      <c r="A124" s="31">
        <f>MAX($A$1:A122)+1</f>
        <v>35</v>
      </c>
      <c r="B124" s="14">
        <v>122</v>
      </c>
      <c r="C124" s="2" t="s">
        <v>158</v>
      </c>
      <c r="D124" s="2" t="s">
        <v>2100</v>
      </c>
      <c r="E124" s="15" t="s">
        <v>21</v>
      </c>
      <c r="F124" s="2" t="s">
        <v>2100</v>
      </c>
      <c r="G124" s="2" t="s">
        <v>27</v>
      </c>
      <c r="H124" s="2" t="s">
        <v>159</v>
      </c>
      <c r="I124" s="2" t="s">
        <v>160</v>
      </c>
      <c r="J124" s="16" t="e">
        <f t="shared" ca="1" si="2"/>
        <v>#VALUE!</v>
      </c>
      <c r="K124" s="14"/>
      <c r="L124" s="14" t="s">
        <v>28</v>
      </c>
      <c r="M124" s="14"/>
      <c r="N124" s="17"/>
      <c r="O124" s="17"/>
      <c r="P124" s="18"/>
      <c r="Q124" s="6"/>
      <c r="R124" s="3">
        <f t="shared" si="3"/>
        <v>12000</v>
      </c>
      <c r="S124" s="2"/>
    </row>
    <row r="125" spans="1:19">
      <c r="A125" s="32"/>
      <c r="B125" s="14">
        <v>123</v>
      </c>
      <c r="C125" s="2" t="s">
        <v>158</v>
      </c>
      <c r="D125" s="2" t="s">
        <v>2100</v>
      </c>
      <c r="E125" s="15" t="s">
        <v>21</v>
      </c>
      <c r="F125" s="2" t="s">
        <v>2100</v>
      </c>
      <c r="G125" s="2" t="s">
        <v>30</v>
      </c>
      <c r="H125" s="2" t="s">
        <v>159</v>
      </c>
      <c r="I125" s="2" t="s">
        <v>160</v>
      </c>
      <c r="J125" s="16" t="e">
        <f t="shared" ca="1" si="2"/>
        <v>#VALUE!</v>
      </c>
      <c r="K125" s="14"/>
      <c r="L125" s="14" t="s">
        <v>28</v>
      </c>
      <c r="M125" s="14"/>
      <c r="N125" s="17"/>
      <c r="O125" s="17"/>
      <c r="P125" s="18"/>
      <c r="Q125" s="6"/>
      <c r="R125" s="3">
        <f t="shared" si="3"/>
        <v>12000</v>
      </c>
      <c r="S125" s="2"/>
    </row>
    <row r="126" spans="1:19">
      <c r="A126" s="32"/>
      <c r="B126" s="14">
        <v>124</v>
      </c>
      <c r="C126" s="2" t="s">
        <v>158</v>
      </c>
      <c r="D126" s="2" t="s">
        <v>161</v>
      </c>
      <c r="E126" s="15" t="s">
        <v>21</v>
      </c>
      <c r="F126" s="2" t="s">
        <v>162</v>
      </c>
      <c r="G126" s="2" t="s">
        <v>29</v>
      </c>
      <c r="H126" s="2" t="s">
        <v>159</v>
      </c>
      <c r="I126" s="2" t="s">
        <v>160</v>
      </c>
      <c r="J126" s="16">
        <f t="shared" ca="1" si="2"/>
        <v>39</v>
      </c>
      <c r="K126" s="14"/>
      <c r="L126" s="14"/>
      <c r="M126" s="14"/>
      <c r="N126" s="17"/>
      <c r="O126" s="17"/>
      <c r="P126" s="18" t="s">
        <v>26</v>
      </c>
      <c r="Q126" s="6"/>
      <c r="R126" s="3">
        <v>9685</v>
      </c>
      <c r="S126" s="2"/>
    </row>
    <row r="127" spans="1:19">
      <c r="A127" s="32"/>
      <c r="B127" s="14">
        <v>125</v>
      </c>
      <c r="C127" s="2" t="s">
        <v>158</v>
      </c>
      <c r="D127" s="2" t="s">
        <v>2100</v>
      </c>
      <c r="E127" s="15" t="s">
        <v>21</v>
      </c>
      <c r="F127" s="2" t="s">
        <v>2100</v>
      </c>
      <c r="G127" s="2" t="s">
        <v>47</v>
      </c>
      <c r="H127" s="2" t="s">
        <v>159</v>
      </c>
      <c r="I127" s="2" t="s">
        <v>160</v>
      </c>
      <c r="J127" s="16" t="e">
        <f t="shared" ca="1" si="2"/>
        <v>#VALUE!</v>
      </c>
      <c r="K127" s="14"/>
      <c r="L127" s="14" t="s">
        <v>28</v>
      </c>
      <c r="M127" s="14"/>
      <c r="N127" s="17"/>
      <c r="O127" s="17"/>
      <c r="P127" s="18"/>
      <c r="Q127" s="6"/>
      <c r="R127" s="3">
        <f>R126</f>
        <v>9685</v>
      </c>
      <c r="S127" s="2"/>
    </row>
    <row r="128" spans="1:19">
      <c r="A128" s="32"/>
      <c r="B128" s="14">
        <v>126</v>
      </c>
      <c r="C128" s="2" t="s">
        <v>158</v>
      </c>
      <c r="D128" s="2" t="s">
        <v>2100</v>
      </c>
      <c r="E128" s="15" t="s">
        <v>21</v>
      </c>
      <c r="F128" s="2" t="s">
        <v>2100</v>
      </c>
      <c r="G128" s="2" t="s">
        <v>35</v>
      </c>
      <c r="H128" s="2" t="s">
        <v>159</v>
      </c>
      <c r="I128" s="2" t="s">
        <v>160</v>
      </c>
      <c r="J128" s="16" t="e">
        <f t="shared" ca="1" si="2"/>
        <v>#VALUE!</v>
      </c>
      <c r="K128" s="14"/>
      <c r="L128" s="14" t="s">
        <v>28</v>
      </c>
      <c r="M128" s="14"/>
      <c r="N128" s="17"/>
      <c r="O128" s="17"/>
      <c r="P128" s="18"/>
      <c r="Q128" s="6"/>
      <c r="R128" s="3">
        <f>R127</f>
        <v>9685</v>
      </c>
      <c r="S128" s="2"/>
    </row>
    <row r="129" spans="1:19">
      <c r="A129" s="33"/>
      <c r="B129" s="14">
        <v>127</v>
      </c>
      <c r="C129" s="2" t="s">
        <v>158</v>
      </c>
      <c r="D129" s="2" t="s">
        <v>2100</v>
      </c>
      <c r="E129" s="15" t="s">
        <v>21</v>
      </c>
      <c r="F129" s="2" t="s">
        <v>2100</v>
      </c>
      <c r="G129" s="2" t="s">
        <v>30</v>
      </c>
      <c r="H129" s="2" t="s">
        <v>159</v>
      </c>
      <c r="I129" s="2" t="s">
        <v>160</v>
      </c>
      <c r="J129" s="16" t="e">
        <f t="shared" ca="1" si="2"/>
        <v>#VALUE!</v>
      </c>
      <c r="K129" s="14"/>
      <c r="L129" s="14" t="s">
        <v>28</v>
      </c>
      <c r="M129" s="14"/>
      <c r="N129" s="17"/>
      <c r="O129" s="17"/>
      <c r="P129" s="18"/>
      <c r="Q129" s="6"/>
      <c r="R129" s="3">
        <f>R128</f>
        <v>9685</v>
      </c>
      <c r="S129" s="2"/>
    </row>
    <row r="130" spans="1:19">
      <c r="A130" s="31">
        <f>MAX($A$1:A128)+1</f>
        <v>36</v>
      </c>
      <c r="B130" s="14">
        <v>128</v>
      </c>
      <c r="C130" s="2" t="s">
        <v>163</v>
      </c>
      <c r="D130" s="2" t="s">
        <v>2100</v>
      </c>
      <c r="E130" s="15" t="s">
        <v>21</v>
      </c>
      <c r="F130" s="2" t="s">
        <v>2100</v>
      </c>
      <c r="G130" s="2" t="s">
        <v>30</v>
      </c>
      <c r="H130" s="2" t="s">
        <v>164</v>
      </c>
      <c r="I130" s="2" t="s">
        <v>165</v>
      </c>
      <c r="J130" s="16" t="e">
        <f t="shared" ca="1" si="2"/>
        <v>#VALUE!</v>
      </c>
      <c r="K130" s="14"/>
      <c r="L130" s="14"/>
      <c r="M130" s="14"/>
      <c r="N130" s="17"/>
      <c r="O130" s="17"/>
      <c r="P130" s="18"/>
      <c r="Q130" s="6"/>
      <c r="R130" s="3">
        <f>R129</f>
        <v>9685</v>
      </c>
      <c r="S130" s="2"/>
    </row>
    <row r="131" spans="1:19">
      <c r="A131" s="32"/>
      <c r="B131" s="14">
        <v>129</v>
      </c>
      <c r="C131" s="2" t="s">
        <v>163</v>
      </c>
      <c r="D131" s="2" t="s">
        <v>2100</v>
      </c>
      <c r="E131" s="15" t="s">
        <v>21</v>
      </c>
      <c r="F131" s="2" t="s">
        <v>2100</v>
      </c>
      <c r="G131" s="2" t="s">
        <v>47</v>
      </c>
      <c r="H131" s="2" t="s">
        <v>164</v>
      </c>
      <c r="I131" s="2" t="s">
        <v>165</v>
      </c>
      <c r="J131" s="16" t="e">
        <f t="shared" ref="J131:J194" ca="1" si="4">YEAR(TODAY())-MID(F131,7,4)</f>
        <v>#VALUE!</v>
      </c>
      <c r="K131" s="14"/>
      <c r="L131" s="14"/>
      <c r="M131" s="14"/>
      <c r="N131" s="17"/>
      <c r="O131" s="17"/>
      <c r="P131" s="18"/>
      <c r="Q131" s="6"/>
      <c r="R131" s="3">
        <f>R130</f>
        <v>9685</v>
      </c>
      <c r="S131" s="2"/>
    </row>
    <row r="132" spans="1:19">
      <c r="A132" s="32"/>
      <c r="B132" s="14">
        <v>130</v>
      </c>
      <c r="C132" s="2" t="s">
        <v>163</v>
      </c>
      <c r="D132" s="2" t="s">
        <v>2100</v>
      </c>
      <c r="E132" s="15" t="s">
        <v>21</v>
      </c>
      <c r="F132" s="2" t="s">
        <v>2100</v>
      </c>
      <c r="G132" s="2" t="s">
        <v>29</v>
      </c>
      <c r="H132" s="2" t="s">
        <v>164</v>
      </c>
      <c r="I132" s="2" t="s">
        <v>165</v>
      </c>
      <c r="J132" s="16" t="e">
        <f t="shared" ca="1" si="4"/>
        <v>#VALUE!</v>
      </c>
      <c r="K132" s="14"/>
      <c r="L132" s="14"/>
      <c r="M132" s="14"/>
      <c r="N132" s="17"/>
      <c r="O132" s="17"/>
      <c r="P132" s="18"/>
      <c r="Q132" s="6"/>
      <c r="R132" s="3">
        <v>6656</v>
      </c>
      <c r="S132" s="2"/>
    </row>
    <row r="133" spans="1:19">
      <c r="A133" s="33"/>
      <c r="B133" s="14">
        <v>131</v>
      </c>
      <c r="C133" s="2" t="s">
        <v>163</v>
      </c>
      <c r="D133" s="2" t="s">
        <v>2100</v>
      </c>
      <c r="E133" s="15" t="s">
        <v>21</v>
      </c>
      <c r="F133" s="2" t="s">
        <v>2100</v>
      </c>
      <c r="G133" s="2" t="s">
        <v>35</v>
      </c>
      <c r="H133" s="2" t="s">
        <v>164</v>
      </c>
      <c r="I133" s="2" t="s">
        <v>165</v>
      </c>
      <c r="J133" s="16" t="e">
        <f t="shared" ca="1" si="4"/>
        <v>#VALUE!</v>
      </c>
      <c r="K133" s="14"/>
      <c r="L133" s="14"/>
      <c r="M133" s="14"/>
      <c r="N133" s="17"/>
      <c r="O133" s="17"/>
      <c r="P133" s="18"/>
      <c r="Q133" s="6"/>
      <c r="R133" s="3">
        <f>R132</f>
        <v>6656</v>
      </c>
      <c r="S133" s="2"/>
    </row>
    <row r="134" spans="1:19">
      <c r="A134" s="31">
        <f>MAX($A$1:A132)+1</f>
        <v>37</v>
      </c>
      <c r="B134" s="14">
        <v>132</v>
      </c>
      <c r="C134" s="2" t="s">
        <v>166</v>
      </c>
      <c r="D134" s="2" t="s">
        <v>2100</v>
      </c>
      <c r="E134" s="15" t="s">
        <v>21</v>
      </c>
      <c r="F134" s="2" t="s">
        <v>2100</v>
      </c>
      <c r="G134" s="2" t="s">
        <v>27</v>
      </c>
      <c r="H134" s="2" t="s">
        <v>167</v>
      </c>
      <c r="I134" s="2" t="s">
        <v>168</v>
      </c>
      <c r="J134" s="16" t="e">
        <f t="shared" ca="1" si="4"/>
        <v>#VALUE!</v>
      </c>
      <c r="K134" s="14"/>
      <c r="L134" s="14"/>
      <c r="M134" s="14"/>
      <c r="N134" s="17"/>
      <c r="O134" s="17"/>
      <c r="P134" s="18"/>
      <c r="Q134" s="6"/>
      <c r="R134" s="3">
        <f>R133</f>
        <v>6656</v>
      </c>
      <c r="S134" s="2"/>
    </row>
    <row r="135" spans="1:19">
      <c r="A135" s="32"/>
      <c r="B135" s="14">
        <v>133</v>
      </c>
      <c r="C135" s="2" t="s">
        <v>166</v>
      </c>
      <c r="D135" s="2" t="s">
        <v>2100</v>
      </c>
      <c r="E135" s="15" t="s">
        <v>21</v>
      </c>
      <c r="F135" s="2" t="s">
        <v>2100</v>
      </c>
      <c r="G135" s="2" t="s">
        <v>35</v>
      </c>
      <c r="H135" s="2" t="s">
        <v>167</v>
      </c>
      <c r="I135" s="2" t="s">
        <v>168</v>
      </c>
      <c r="J135" s="16" t="e">
        <f t="shared" ca="1" si="4"/>
        <v>#VALUE!</v>
      </c>
      <c r="K135" s="14"/>
      <c r="L135" s="14"/>
      <c r="M135" s="14"/>
      <c r="N135" s="17"/>
      <c r="O135" s="17" t="e">
        <f>VLOOKUP(F:F,[2]高血压!$F$1:$K$65536,6,0)</f>
        <v>#N/A</v>
      </c>
      <c r="P135" s="18"/>
      <c r="Q135" s="6"/>
      <c r="R135" s="3">
        <f>R134</f>
        <v>6656</v>
      </c>
      <c r="S135" s="2"/>
    </row>
    <row r="136" spans="1:19">
      <c r="A136" s="32"/>
      <c r="B136" s="14">
        <v>134</v>
      </c>
      <c r="C136" s="2" t="s">
        <v>166</v>
      </c>
      <c r="D136" s="2" t="s">
        <v>2100</v>
      </c>
      <c r="E136" s="15" t="s">
        <v>21</v>
      </c>
      <c r="F136" s="2" t="s">
        <v>2100</v>
      </c>
      <c r="G136" s="2" t="s">
        <v>46</v>
      </c>
      <c r="H136" s="2" t="s">
        <v>167</v>
      </c>
      <c r="I136" s="2" t="s">
        <v>168</v>
      </c>
      <c r="J136" s="16" t="e">
        <f t="shared" ca="1" si="4"/>
        <v>#VALUE!</v>
      </c>
      <c r="K136" s="14"/>
      <c r="L136" s="14"/>
      <c r="M136" s="14"/>
      <c r="N136" s="17"/>
      <c r="O136" s="17"/>
      <c r="P136" s="18"/>
      <c r="Q136" s="6"/>
      <c r="R136" s="3">
        <f>R135</f>
        <v>6656</v>
      </c>
      <c r="S136" s="2"/>
    </row>
    <row r="137" spans="1:19">
      <c r="A137" s="32"/>
      <c r="B137" s="14">
        <v>135</v>
      </c>
      <c r="C137" s="2" t="s">
        <v>166</v>
      </c>
      <c r="D137" s="2" t="s">
        <v>2100</v>
      </c>
      <c r="E137" s="15" t="s">
        <v>21</v>
      </c>
      <c r="F137" s="2" t="s">
        <v>2100</v>
      </c>
      <c r="G137" s="2" t="s">
        <v>29</v>
      </c>
      <c r="H137" s="2" t="s">
        <v>167</v>
      </c>
      <c r="I137" s="2" t="s">
        <v>168</v>
      </c>
      <c r="J137" s="16" t="e">
        <f t="shared" ca="1" si="4"/>
        <v>#VALUE!</v>
      </c>
      <c r="K137" s="14"/>
      <c r="L137" s="14"/>
      <c r="M137" s="14"/>
      <c r="N137" s="17"/>
      <c r="O137" s="17"/>
      <c r="P137" s="18"/>
      <c r="Q137" s="6" t="e">
        <f>VLOOKUP(F:F,[1]Sheet2!$E:$M,9,0)</f>
        <v>#N/A</v>
      </c>
      <c r="R137" s="3">
        <v>15150</v>
      </c>
      <c r="S137" s="2"/>
    </row>
    <row r="138" spans="1:19">
      <c r="A138" s="33"/>
      <c r="B138" s="14">
        <v>136</v>
      </c>
      <c r="C138" s="2" t="s">
        <v>166</v>
      </c>
      <c r="D138" s="2" t="s">
        <v>2100</v>
      </c>
      <c r="E138" s="15" t="s">
        <v>21</v>
      </c>
      <c r="F138" s="2" t="s">
        <v>2100</v>
      </c>
      <c r="G138" s="2" t="s">
        <v>30</v>
      </c>
      <c r="H138" s="2" t="s">
        <v>167</v>
      </c>
      <c r="I138" s="2" t="s">
        <v>168</v>
      </c>
      <c r="J138" s="16" t="e">
        <f t="shared" ca="1" si="4"/>
        <v>#VALUE!</v>
      </c>
      <c r="K138" s="14"/>
      <c r="L138" s="14"/>
      <c r="M138" s="14"/>
      <c r="N138" s="17"/>
      <c r="O138" s="17"/>
      <c r="P138" s="18"/>
      <c r="Q138" s="6"/>
      <c r="R138" s="3">
        <f>R137</f>
        <v>15150</v>
      </c>
      <c r="S138" s="2"/>
    </row>
    <row r="139" spans="1:19">
      <c r="A139" s="31">
        <f>MAX($A$1:A137)+1</f>
        <v>38</v>
      </c>
      <c r="B139" s="14">
        <v>137</v>
      </c>
      <c r="C139" s="2" t="s">
        <v>169</v>
      </c>
      <c r="D139" s="2" t="s">
        <v>2100</v>
      </c>
      <c r="E139" s="15" t="s">
        <v>21</v>
      </c>
      <c r="F139" s="2" t="s">
        <v>2100</v>
      </c>
      <c r="G139" s="2" t="s">
        <v>46</v>
      </c>
      <c r="H139" s="2" t="s">
        <v>170</v>
      </c>
      <c r="I139" s="2" t="s">
        <v>171</v>
      </c>
      <c r="J139" s="16" t="e">
        <f t="shared" ca="1" si="4"/>
        <v>#VALUE!</v>
      </c>
      <c r="K139" s="14"/>
      <c r="L139" s="14"/>
      <c r="M139" s="14"/>
      <c r="N139" s="17"/>
      <c r="O139" s="17"/>
      <c r="P139" s="18"/>
      <c r="Q139" s="6"/>
      <c r="R139" s="3">
        <f>R138</f>
        <v>15150</v>
      </c>
      <c r="S139" s="2"/>
    </row>
    <row r="140" spans="1:19">
      <c r="A140" s="32"/>
      <c r="B140" s="14">
        <v>138</v>
      </c>
      <c r="C140" s="2" t="s">
        <v>169</v>
      </c>
      <c r="D140" s="2" t="s">
        <v>2100</v>
      </c>
      <c r="E140" s="15" t="s">
        <v>21</v>
      </c>
      <c r="F140" s="2" t="s">
        <v>2100</v>
      </c>
      <c r="G140" s="2" t="s">
        <v>35</v>
      </c>
      <c r="H140" s="2" t="s">
        <v>170</v>
      </c>
      <c r="I140" s="2" t="s">
        <v>171</v>
      </c>
      <c r="J140" s="16" t="e">
        <f t="shared" ca="1" si="4"/>
        <v>#VALUE!</v>
      </c>
      <c r="K140" s="14"/>
      <c r="L140" s="14"/>
      <c r="M140" s="14"/>
      <c r="N140" s="17"/>
      <c r="O140" s="17"/>
      <c r="P140" s="18"/>
      <c r="Q140" s="6"/>
      <c r="R140" s="3">
        <f>R139</f>
        <v>15150</v>
      </c>
      <c r="S140" s="2"/>
    </row>
    <row r="141" spans="1:19">
      <c r="A141" s="32"/>
      <c r="B141" s="14">
        <v>139</v>
      </c>
      <c r="C141" s="2" t="s">
        <v>169</v>
      </c>
      <c r="D141" s="2" t="s">
        <v>2100</v>
      </c>
      <c r="E141" s="15" t="s">
        <v>21</v>
      </c>
      <c r="F141" s="2" t="s">
        <v>2100</v>
      </c>
      <c r="G141" s="2" t="s">
        <v>30</v>
      </c>
      <c r="H141" s="2" t="s">
        <v>170</v>
      </c>
      <c r="I141" s="2" t="s">
        <v>171</v>
      </c>
      <c r="J141" s="16" t="e">
        <f t="shared" ca="1" si="4"/>
        <v>#VALUE!</v>
      </c>
      <c r="K141" s="14"/>
      <c r="L141" s="14"/>
      <c r="M141" s="14"/>
      <c r="N141" s="17"/>
      <c r="O141" s="17"/>
      <c r="P141" s="18"/>
      <c r="Q141" s="6"/>
      <c r="R141" s="3">
        <f>R140</f>
        <v>15150</v>
      </c>
      <c r="S141" s="2"/>
    </row>
    <row r="142" spans="1:19">
      <c r="A142" s="33"/>
      <c r="B142" s="14">
        <v>140</v>
      </c>
      <c r="C142" s="2" t="s">
        <v>169</v>
      </c>
      <c r="D142" s="2" t="s">
        <v>2100</v>
      </c>
      <c r="E142" s="15" t="s">
        <v>21</v>
      </c>
      <c r="F142" s="2" t="s">
        <v>2100</v>
      </c>
      <c r="G142" s="2" t="s">
        <v>29</v>
      </c>
      <c r="H142" s="2" t="s">
        <v>170</v>
      </c>
      <c r="I142" s="2" t="s">
        <v>171</v>
      </c>
      <c r="J142" s="16" t="e">
        <f t="shared" ca="1" si="4"/>
        <v>#VALUE!</v>
      </c>
      <c r="K142" s="14"/>
      <c r="L142" s="14"/>
      <c r="M142" s="14"/>
      <c r="N142" s="17"/>
      <c r="O142" s="17"/>
      <c r="P142" s="18"/>
      <c r="Q142" s="6" t="e">
        <f>VLOOKUP(F:F,[1]Sheet2!$E:$M,9,0)</f>
        <v>#N/A</v>
      </c>
      <c r="R142" s="3">
        <v>9000</v>
      </c>
      <c r="S142" s="2"/>
    </row>
    <row r="143" spans="1:19">
      <c r="A143" s="31">
        <f>MAX($A$1:A141)+1</f>
        <v>39</v>
      </c>
      <c r="B143" s="14">
        <v>141</v>
      </c>
      <c r="C143" s="2" t="s">
        <v>172</v>
      </c>
      <c r="D143" s="2" t="s">
        <v>2100</v>
      </c>
      <c r="E143" s="15" t="s">
        <v>21</v>
      </c>
      <c r="F143" s="2" t="s">
        <v>2100</v>
      </c>
      <c r="G143" s="2" t="s">
        <v>30</v>
      </c>
      <c r="H143" s="2" t="s">
        <v>173</v>
      </c>
      <c r="I143" s="2" t="s">
        <v>174</v>
      </c>
      <c r="J143" s="16" t="e">
        <f t="shared" ca="1" si="4"/>
        <v>#VALUE!</v>
      </c>
      <c r="K143" s="14"/>
      <c r="L143" s="14"/>
      <c r="M143" s="14"/>
      <c r="N143" s="17"/>
      <c r="O143" s="17"/>
      <c r="P143" s="18"/>
      <c r="Q143" s="6"/>
      <c r="R143" s="3">
        <f>R142</f>
        <v>9000</v>
      </c>
      <c r="S143" s="2"/>
    </row>
    <row r="144" spans="1:19">
      <c r="A144" s="32"/>
      <c r="B144" s="14">
        <v>142</v>
      </c>
      <c r="C144" s="2" t="s">
        <v>172</v>
      </c>
      <c r="D144" s="2" t="s">
        <v>2100</v>
      </c>
      <c r="E144" s="15" t="s">
        <v>21</v>
      </c>
      <c r="F144" s="2" t="s">
        <v>2100</v>
      </c>
      <c r="G144" s="2" t="s">
        <v>30</v>
      </c>
      <c r="H144" s="2" t="s">
        <v>173</v>
      </c>
      <c r="I144" s="2" t="s">
        <v>174</v>
      </c>
      <c r="J144" s="16" t="e">
        <f t="shared" ca="1" si="4"/>
        <v>#VALUE!</v>
      </c>
      <c r="K144" s="14"/>
      <c r="L144" s="14"/>
      <c r="M144" s="14"/>
      <c r="N144" s="17"/>
      <c r="O144" s="17"/>
      <c r="P144" s="18"/>
      <c r="Q144" s="6"/>
      <c r="R144" s="3">
        <f>R143</f>
        <v>9000</v>
      </c>
      <c r="S144" s="2"/>
    </row>
    <row r="145" spans="1:19">
      <c r="A145" s="32"/>
      <c r="B145" s="14">
        <v>143</v>
      </c>
      <c r="C145" s="2" t="s">
        <v>172</v>
      </c>
      <c r="D145" s="2" t="s">
        <v>2100</v>
      </c>
      <c r="E145" s="15" t="s">
        <v>21</v>
      </c>
      <c r="F145" s="2" t="s">
        <v>2100</v>
      </c>
      <c r="G145" s="2" t="s">
        <v>175</v>
      </c>
      <c r="H145" s="2" t="s">
        <v>173</v>
      </c>
      <c r="I145" s="2" t="s">
        <v>174</v>
      </c>
      <c r="J145" s="16" t="e">
        <f t="shared" ca="1" si="4"/>
        <v>#VALUE!</v>
      </c>
      <c r="K145" s="14"/>
      <c r="L145" s="14"/>
      <c r="M145" s="14"/>
      <c r="N145" s="17"/>
      <c r="O145" s="17"/>
      <c r="P145" s="18"/>
      <c r="Q145" s="6"/>
      <c r="R145" s="3">
        <f>R144</f>
        <v>9000</v>
      </c>
      <c r="S145" s="2"/>
    </row>
    <row r="146" spans="1:19">
      <c r="A146" s="32"/>
      <c r="B146" s="14">
        <v>144</v>
      </c>
      <c r="C146" s="2" t="s">
        <v>172</v>
      </c>
      <c r="D146" s="2" t="s">
        <v>2100</v>
      </c>
      <c r="E146" s="15" t="s">
        <v>21</v>
      </c>
      <c r="F146" s="2" t="s">
        <v>2100</v>
      </c>
      <c r="G146" s="2" t="s">
        <v>29</v>
      </c>
      <c r="H146" s="2" t="s">
        <v>173</v>
      </c>
      <c r="I146" s="2" t="s">
        <v>174</v>
      </c>
      <c r="J146" s="16" t="e">
        <f t="shared" ca="1" si="4"/>
        <v>#VALUE!</v>
      </c>
      <c r="K146" s="14"/>
      <c r="L146" s="14"/>
      <c r="M146" s="14"/>
      <c r="N146" s="17"/>
      <c r="O146" s="17" t="e">
        <f>VLOOKUP(F:F,[2]高血压!$F$1:$K$65536,6,0)</f>
        <v>#N/A</v>
      </c>
      <c r="P146" s="18"/>
      <c r="Q146" s="6" t="e">
        <f>VLOOKUP(F:F,[1]Sheet2!$E:$M,9,0)</f>
        <v>#N/A</v>
      </c>
      <c r="R146" s="3">
        <v>6700</v>
      </c>
      <c r="S146" s="2"/>
    </row>
    <row r="147" spans="1:19">
      <c r="A147" s="33"/>
      <c r="B147" s="14">
        <v>145</v>
      </c>
      <c r="C147" s="2" t="s">
        <v>172</v>
      </c>
      <c r="D147" s="2" t="s">
        <v>2100</v>
      </c>
      <c r="E147" s="15" t="s">
        <v>21</v>
      </c>
      <c r="F147" s="2" t="s">
        <v>2100</v>
      </c>
      <c r="G147" s="2" t="s">
        <v>35</v>
      </c>
      <c r="H147" s="2" t="s">
        <v>173</v>
      </c>
      <c r="I147" s="2" t="s">
        <v>174</v>
      </c>
      <c r="J147" s="16" t="e">
        <f t="shared" ca="1" si="4"/>
        <v>#VALUE!</v>
      </c>
      <c r="K147" s="14"/>
      <c r="L147" s="14"/>
      <c r="M147" s="14"/>
      <c r="N147" s="17"/>
      <c r="O147" s="17"/>
      <c r="P147" s="18"/>
      <c r="Q147" s="6"/>
      <c r="R147" s="3">
        <f>R146</f>
        <v>6700</v>
      </c>
      <c r="S147" s="2"/>
    </row>
    <row r="148" spans="1:19">
      <c r="A148" s="31">
        <f>MAX($A$1:A146)+1</f>
        <v>40</v>
      </c>
      <c r="B148" s="14">
        <v>146</v>
      </c>
      <c r="C148" s="2" t="s">
        <v>176</v>
      </c>
      <c r="D148" s="2" t="s">
        <v>2100</v>
      </c>
      <c r="E148" s="15" t="s">
        <v>21</v>
      </c>
      <c r="F148" s="2" t="s">
        <v>2100</v>
      </c>
      <c r="G148" s="2" t="s">
        <v>34</v>
      </c>
      <c r="H148" s="2" t="s">
        <v>177</v>
      </c>
      <c r="I148" s="2" t="s">
        <v>178</v>
      </c>
      <c r="J148" s="16" t="e">
        <f t="shared" ca="1" si="4"/>
        <v>#VALUE!</v>
      </c>
      <c r="K148" s="14"/>
      <c r="L148" s="14"/>
      <c r="M148" s="14"/>
      <c r="N148" s="17"/>
      <c r="O148" s="17"/>
      <c r="P148" s="18"/>
      <c r="Q148" s="6"/>
      <c r="R148" s="3">
        <f>R147</f>
        <v>6700</v>
      </c>
      <c r="S148" s="2"/>
    </row>
    <row r="149" spans="1:19">
      <c r="A149" s="32"/>
      <c r="B149" s="14">
        <v>147</v>
      </c>
      <c r="C149" s="2" t="s">
        <v>176</v>
      </c>
      <c r="D149" s="2" t="s">
        <v>2100</v>
      </c>
      <c r="E149" s="15" t="s">
        <v>21</v>
      </c>
      <c r="F149" s="2" t="s">
        <v>2100</v>
      </c>
      <c r="G149" s="2" t="s">
        <v>35</v>
      </c>
      <c r="H149" s="2" t="s">
        <v>177</v>
      </c>
      <c r="I149" s="2" t="s">
        <v>178</v>
      </c>
      <c r="J149" s="16" t="e">
        <f t="shared" ca="1" si="4"/>
        <v>#VALUE!</v>
      </c>
      <c r="K149" s="14"/>
      <c r="L149" s="14"/>
      <c r="M149" s="14"/>
      <c r="N149" s="17"/>
      <c r="O149" s="17"/>
      <c r="P149" s="18"/>
      <c r="Q149" s="6"/>
      <c r="R149" s="3">
        <f>R148</f>
        <v>6700</v>
      </c>
      <c r="S149" s="2"/>
    </row>
    <row r="150" spans="1:19">
      <c r="A150" s="32"/>
      <c r="B150" s="14">
        <v>148</v>
      </c>
      <c r="C150" s="2" t="s">
        <v>176</v>
      </c>
      <c r="D150" s="2" t="s">
        <v>2100</v>
      </c>
      <c r="E150" s="15" t="s">
        <v>21</v>
      </c>
      <c r="F150" s="2" t="s">
        <v>2100</v>
      </c>
      <c r="G150" s="2" t="s">
        <v>27</v>
      </c>
      <c r="H150" s="2" t="s">
        <v>177</v>
      </c>
      <c r="I150" s="2" t="s">
        <v>178</v>
      </c>
      <c r="J150" s="16" t="e">
        <f t="shared" ca="1" si="4"/>
        <v>#VALUE!</v>
      </c>
      <c r="K150" s="14"/>
      <c r="L150" s="14"/>
      <c r="M150" s="14"/>
      <c r="N150" s="17"/>
      <c r="O150" s="17"/>
      <c r="P150" s="18"/>
      <c r="Q150" s="6"/>
      <c r="R150" s="3">
        <f>R149</f>
        <v>6700</v>
      </c>
      <c r="S150" s="2"/>
    </row>
    <row r="151" spans="1:19">
      <c r="A151" s="32"/>
      <c r="B151" s="14">
        <v>149</v>
      </c>
      <c r="C151" s="2" t="s">
        <v>176</v>
      </c>
      <c r="D151" s="2" t="s">
        <v>2100</v>
      </c>
      <c r="E151" s="15" t="s">
        <v>21</v>
      </c>
      <c r="F151" s="2" t="s">
        <v>2100</v>
      </c>
      <c r="G151" s="2" t="s">
        <v>29</v>
      </c>
      <c r="H151" s="2" t="s">
        <v>177</v>
      </c>
      <c r="I151" s="2" t="s">
        <v>178</v>
      </c>
      <c r="J151" s="16" t="e">
        <f t="shared" ca="1" si="4"/>
        <v>#VALUE!</v>
      </c>
      <c r="K151" s="14"/>
      <c r="L151" s="14"/>
      <c r="M151" s="14"/>
      <c r="N151" s="17"/>
      <c r="O151" s="17"/>
      <c r="P151" s="18"/>
      <c r="Q151" s="6"/>
      <c r="R151" s="3">
        <v>7560</v>
      </c>
      <c r="S151" s="2"/>
    </row>
    <row r="152" spans="1:19">
      <c r="A152" s="33"/>
      <c r="B152" s="14">
        <v>150</v>
      </c>
      <c r="C152" s="2" t="s">
        <v>176</v>
      </c>
      <c r="D152" s="2" t="s">
        <v>2100</v>
      </c>
      <c r="E152" s="15" t="s">
        <v>21</v>
      </c>
      <c r="F152" s="2" t="s">
        <v>2100</v>
      </c>
      <c r="G152" s="2" t="s">
        <v>30</v>
      </c>
      <c r="H152" s="2" t="s">
        <v>177</v>
      </c>
      <c r="I152" s="2" t="s">
        <v>178</v>
      </c>
      <c r="J152" s="16" t="e">
        <f t="shared" ca="1" si="4"/>
        <v>#VALUE!</v>
      </c>
      <c r="K152" s="14"/>
      <c r="L152" s="14"/>
      <c r="M152" s="14"/>
      <c r="N152" s="17"/>
      <c r="O152" s="17"/>
      <c r="P152" s="18"/>
      <c r="Q152" s="6"/>
      <c r="R152" s="3">
        <f>R151</f>
        <v>7560</v>
      </c>
      <c r="S152" s="2"/>
    </row>
    <row r="153" spans="1:19">
      <c r="A153" s="31">
        <f>MAX($A$1:A151)+1</f>
        <v>41</v>
      </c>
      <c r="B153" s="14">
        <v>151</v>
      </c>
      <c r="C153" s="2" t="s">
        <v>179</v>
      </c>
      <c r="D153" s="2" t="s">
        <v>2100</v>
      </c>
      <c r="E153" s="15" t="s">
        <v>21</v>
      </c>
      <c r="F153" s="2" t="s">
        <v>2100</v>
      </c>
      <c r="G153" s="2" t="s">
        <v>27</v>
      </c>
      <c r="H153" s="2" t="s">
        <v>180</v>
      </c>
      <c r="I153" s="2" t="s">
        <v>181</v>
      </c>
      <c r="J153" s="16" t="e">
        <f t="shared" ca="1" si="4"/>
        <v>#VALUE!</v>
      </c>
      <c r="K153" s="14"/>
      <c r="L153" s="14"/>
      <c r="M153" s="14"/>
      <c r="N153" s="17"/>
      <c r="O153" s="17"/>
      <c r="P153" s="18"/>
      <c r="Q153" s="6"/>
      <c r="R153" s="3">
        <f>R152</f>
        <v>7560</v>
      </c>
      <c r="S153" s="2"/>
    </row>
    <row r="154" spans="1:19">
      <c r="A154" s="32"/>
      <c r="B154" s="14">
        <v>152</v>
      </c>
      <c r="C154" s="2" t="s">
        <v>179</v>
      </c>
      <c r="D154" s="2" t="s">
        <v>2100</v>
      </c>
      <c r="E154" s="15" t="s">
        <v>21</v>
      </c>
      <c r="F154" s="2" t="s">
        <v>2100</v>
      </c>
      <c r="G154" s="2" t="s">
        <v>29</v>
      </c>
      <c r="H154" s="2" t="s">
        <v>180</v>
      </c>
      <c r="I154" s="2" t="s">
        <v>181</v>
      </c>
      <c r="J154" s="16" t="e">
        <f t="shared" ca="1" si="4"/>
        <v>#VALUE!</v>
      </c>
      <c r="K154" s="14"/>
      <c r="L154" s="14"/>
      <c r="M154" s="14"/>
      <c r="N154" s="17"/>
      <c r="O154" s="17"/>
      <c r="P154" s="18"/>
      <c r="Q154" s="6"/>
      <c r="R154" s="3">
        <v>7563</v>
      </c>
      <c r="S154" s="2"/>
    </row>
    <row r="155" spans="1:19">
      <c r="A155" s="32"/>
      <c r="B155" s="14">
        <v>153</v>
      </c>
      <c r="C155" s="2" t="s">
        <v>179</v>
      </c>
      <c r="D155" s="2" t="s">
        <v>2100</v>
      </c>
      <c r="E155" s="15" t="s">
        <v>21</v>
      </c>
      <c r="F155" s="2" t="s">
        <v>2100</v>
      </c>
      <c r="G155" s="2" t="s">
        <v>30</v>
      </c>
      <c r="H155" s="2" t="s">
        <v>180</v>
      </c>
      <c r="I155" s="2" t="s">
        <v>181</v>
      </c>
      <c r="J155" s="16" t="e">
        <f t="shared" ca="1" si="4"/>
        <v>#VALUE!</v>
      </c>
      <c r="K155" s="14"/>
      <c r="L155" s="14"/>
      <c r="M155" s="14"/>
      <c r="N155" s="17"/>
      <c r="O155" s="17"/>
      <c r="P155" s="18"/>
      <c r="Q155" s="6"/>
      <c r="R155" s="3">
        <f>R154</f>
        <v>7563</v>
      </c>
      <c r="S155" s="2"/>
    </row>
    <row r="156" spans="1:19">
      <c r="A156" s="32"/>
      <c r="B156" s="14">
        <v>154</v>
      </c>
      <c r="C156" s="2" t="s">
        <v>179</v>
      </c>
      <c r="D156" s="2" t="s">
        <v>2100</v>
      </c>
      <c r="E156" s="15" t="s">
        <v>21</v>
      </c>
      <c r="F156" s="2" t="s">
        <v>2100</v>
      </c>
      <c r="G156" s="2" t="s">
        <v>27</v>
      </c>
      <c r="H156" s="2" t="s">
        <v>180</v>
      </c>
      <c r="I156" s="2" t="s">
        <v>181</v>
      </c>
      <c r="J156" s="16" t="e">
        <f t="shared" ca="1" si="4"/>
        <v>#VALUE!</v>
      </c>
      <c r="K156" s="14"/>
      <c r="L156" s="14"/>
      <c r="M156" s="14"/>
      <c r="N156" s="17"/>
      <c r="O156" s="17"/>
      <c r="P156" s="18"/>
      <c r="Q156" s="6"/>
      <c r="R156" s="3">
        <f>R155</f>
        <v>7563</v>
      </c>
      <c r="S156" s="2"/>
    </row>
    <row r="157" spans="1:19">
      <c r="A157" s="33"/>
      <c r="B157" s="14">
        <v>155</v>
      </c>
      <c r="C157" s="2" t="s">
        <v>179</v>
      </c>
      <c r="D157" s="2" t="s">
        <v>2100</v>
      </c>
      <c r="E157" s="15" t="s">
        <v>21</v>
      </c>
      <c r="F157" s="2" t="s">
        <v>2100</v>
      </c>
      <c r="G157" s="2" t="s">
        <v>35</v>
      </c>
      <c r="H157" s="2" t="s">
        <v>180</v>
      </c>
      <c r="I157" s="2" t="s">
        <v>181</v>
      </c>
      <c r="J157" s="16" t="e">
        <f t="shared" ca="1" si="4"/>
        <v>#VALUE!</v>
      </c>
      <c r="K157" s="14"/>
      <c r="L157" s="14"/>
      <c r="M157" s="14"/>
      <c r="N157" s="17"/>
      <c r="O157" s="17"/>
      <c r="P157" s="18"/>
      <c r="Q157" s="6"/>
      <c r="R157" s="3">
        <f>R156</f>
        <v>7563</v>
      </c>
      <c r="S157" s="2"/>
    </row>
    <row r="158" spans="1:19">
      <c r="A158" s="31">
        <f>MAX($A$1:A156)+1</f>
        <v>42</v>
      </c>
      <c r="B158" s="14">
        <v>156</v>
      </c>
      <c r="C158" s="2" t="s">
        <v>182</v>
      </c>
      <c r="D158" s="2" t="s">
        <v>183</v>
      </c>
      <c r="E158" s="15" t="s">
        <v>21</v>
      </c>
      <c r="F158" s="2" t="s">
        <v>184</v>
      </c>
      <c r="G158" s="2" t="s">
        <v>29</v>
      </c>
      <c r="H158" s="2" t="s">
        <v>185</v>
      </c>
      <c r="I158" s="2" t="s">
        <v>186</v>
      </c>
      <c r="J158" s="16">
        <f t="shared" ca="1" si="4"/>
        <v>39</v>
      </c>
      <c r="K158" s="14"/>
      <c r="L158" s="14"/>
      <c r="M158" s="14"/>
      <c r="N158" s="17"/>
      <c r="O158" s="17"/>
      <c r="P158" s="18" t="s">
        <v>26</v>
      </c>
      <c r="Q158" s="6"/>
      <c r="R158" s="3">
        <v>4900</v>
      </c>
      <c r="S158" s="2"/>
    </row>
    <row r="159" spans="1:19">
      <c r="A159" s="32"/>
      <c r="B159" s="14">
        <v>157</v>
      </c>
      <c r="C159" s="2" t="s">
        <v>182</v>
      </c>
      <c r="D159" s="2" t="s">
        <v>2100</v>
      </c>
      <c r="E159" s="15" t="s">
        <v>21</v>
      </c>
      <c r="F159" s="2" t="s">
        <v>2100</v>
      </c>
      <c r="G159" s="2" t="s">
        <v>30</v>
      </c>
      <c r="H159" s="2" t="s">
        <v>185</v>
      </c>
      <c r="I159" s="2" t="s">
        <v>186</v>
      </c>
      <c r="J159" s="16" t="e">
        <f t="shared" ca="1" si="4"/>
        <v>#VALUE!</v>
      </c>
      <c r="K159" s="14"/>
      <c r="L159" s="14" t="s">
        <v>28</v>
      </c>
      <c r="M159" s="14"/>
      <c r="N159" s="17"/>
      <c r="O159" s="17"/>
      <c r="P159" s="18"/>
      <c r="Q159" s="6"/>
      <c r="R159" s="3">
        <f>R158</f>
        <v>4900</v>
      </c>
      <c r="S159" s="2"/>
    </row>
    <row r="160" spans="1:19">
      <c r="A160" s="32"/>
      <c r="B160" s="14">
        <v>158</v>
      </c>
      <c r="C160" s="2" t="s">
        <v>182</v>
      </c>
      <c r="D160" s="2" t="s">
        <v>2100</v>
      </c>
      <c r="E160" s="15" t="s">
        <v>21</v>
      </c>
      <c r="F160" s="2" t="s">
        <v>2100</v>
      </c>
      <c r="G160" s="2" t="s">
        <v>35</v>
      </c>
      <c r="H160" s="2" t="s">
        <v>185</v>
      </c>
      <c r="I160" s="2" t="s">
        <v>186</v>
      </c>
      <c r="J160" s="16" t="e">
        <f t="shared" ca="1" si="4"/>
        <v>#VALUE!</v>
      </c>
      <c r="K160" s="14"/>
      <c r="L160" s="14" t="s">
        <v>28</v>
      </c>
      <c r="M160" s="14"/>
      <c r="N160" s="17"/>
      <c r="O160" s="17" t="e">
        <f>VLOOKUP(F:F,[2]高血压!$F$1:$K$65536,6,0)</f>
        <v>#N/A</v>
      </c>
      <c r="P160" s="18"/>
      <c r="Q160" s="6"/>
      <c r="R160" s="3">
        <f>R159</f>
        <v>4900</v>
      </c>
      <c r="S160" s="2"/>
    </row>
    <row r="161" spans="1:19">
      <c r="A161" s="32"/>
      <c r="B161" s="14">
        <v>159</v>
      </c>
      <c r="C161" s="2" t="s">
        <v>182</v>
      </c>
      <c r="D161" s="2" t="s">
        <v>2100</v>
      </c>
      <c r="E161" s="15" t="s">
        <v>21</v>
      </c>
      <c r="F161" s="2" t="s">
        <v>2100</v>
      </c>
      <c r="G161" s="2" t="s">
        <v>27</v>
      </c>
      <c r="H161" s="2" t="s">
        <v>185</v>
      </c>
      <c r="I161" s="2" t="s">
        <v>186</v>
      </c>
      <c r="J161" s="16" t="e">
        <f t="shared" ca="1" si="4"/>
        <v>#VALUE!</v>
      </c>
      <c r="K161" s="14"/>
      <c r="L161" s="14" t="s">
        <v>28</v>
      </c>
      <c r="M161" s="14"/>
      <c r="N161" s="17"/>
      <c r="O161" s="17"/>
      <c r="P161" s="18"/>
      <c r="Q161" s="6"/>
      <c r="R161" s="3">
        <f>R160</f>
        <v>4900</v>
      </c>
      <c r="S161" s="2"/>
    </row>
    <row r="162" spans="1:19">
      <c r="A162" s="33"/>
      <c r="B162" s="14">
        <v>160</v>
      </c>
      <c r="C162" s="2" t="s">
        <v>182</v>
      </c>
      <c r="D162" s="2" t="s">
        <v>2100</v>
      </c>
      <c r="E162" s="15" t="s">
        <v>21</v>
      </c>
      <c r="F162" s="2" t="s">
        <v>2100</v>
      </c>
      <c r="G162" s="2" t="s">
        <v>27</v>
      </c>
      <c r="H162" s="2" t="s">
        <v>185</v>
      </c>
      <c r="I162" s="2" t="s">
        <v>186</v>
      </c>
      <c r="J162" s="16" t="e">
        <f t="shared" ca="1" si="4"/>
        <v>#VALUE!</v>
      </c>
      <c r="K162" s="14"/>
      <c r="L162" s="14" t="s">
        <v>28</v>
      </c>
      <c r="M162" s="14"/>
      <c r="N162" s="17"/>
      <c r="O162" s="17"/>
      <c r="P162" s="18"/>
      <c r="Q162" s="6"/>
      <c r="R162" s="3">
        <f>R161</f>
        <v>4900</v>
      </c>
      <c r="S162" s="2"/>
    </row>
    <row r="163" spans="1:19">
      <c r="A163" s="31">
        <f>MAX($A$1:A161)+1</f>
        <v>43</v>
      </c>
      <c r="B163" s="14">
        <v>161</v>
      </c>
      <c r="C163" s="2" t="s">
        <v>187</v>
      </c>
      <c r="D163" s="2" t="s">
        <v>2100</v>
      </c>
      <c r="E163" s="15" t="s">
        <v>21</v>
      </c>
      <c r="F163" s="2" t="s">
        <v>2100</v>
      </c>
      <c r="G163" s="2" t="s">
        <v>29</v>
      </c>
      <c r="H163" s="2" t="s">
        <v>188</v>
      </c>
      <c r="I163" s="2" t="s">
        <v>189</v>
      </c>
      <c r="J163" s="16" t="e">
        <f t="shared" ca="1" si="4"/>
        <v>#VALUE!</v>
      </c>
      <c r="K163" s="14"/>
      <c r="L163" s="14"/>
      <c r="M163" s="14"/>
      <c r="N163" s="17"/>
      <c r="O163" s="17" t="e">
        <f>VLOOKUP(F:F,[2]高血压!$F$1:$K$65536,6,0)</f>
        <v>#N/A</v>
      </c>
      <c r="P163" s="18"/>
      <c r="Q163" s="6"/>
      <c r="R163" s="3">
        <v>5929</v>
      </c>
      <c r="S163" s="2"/>
    </row>
    <row r="164" spans="1:19">
      <c r="A164" s="32"/>
      <c r="B164" s="14">
        <v>162</v>
      </c>
      <c r="C164" s="2" t="s">
        <v>187</v>
      </c>
      <c r="D164" s="2" t="s">
        <v>2100</v>
      </c>
      <c r="E164" s="15" t="s">
        <v>21</v>
      </c>
      <c r="F164" s="2" t="s">
        <v>2100</v>
      </c>
      <c r="G164" s="2" t="s">
        <v>27</v>
      </c>
      <c r="H164" s="2" t="s">
        <v>188</v>
      </c>
      <c r="I164" s="2" t="s">
        <v>189</v>
      </c>
      <c r="J164" s="16" t="e">
        <f t="shared" ca="1" si="4"/>
        <v>#VALUE!</v>
      </c>
      <c r="K164" s="14"/>
      <c r="L164" s="14" t="s">
        <v>28</v>
      </c>
      <c r="M164" s="14"/>
      <c r="N164" s="17"/>
      <c r="O164" s="17"/>
      <c r="P164" s="18"/>
      <c r="Q164" s="6"/>
      <c r="R164" s="3">
        <f>R163</f>
        <v>5929</v>
      </c>
      <c r="S164" s="2"/>
    </row>
    <row r="165" spans="1:19">
      <c r="A165" s="33"/>
      <c r="B165" s="14">
        <v>163</v>
      </c>
      <c r="C165" s="2" t="s">
        <v>187</v>
      </c>
      <c r="D165" s="2" t="s">
        <v>2100</v>
      </c>
      <c r="E165" s="15" t="s">
        <v>21</v>
      </c>
      <c r="F165" s="2" t="s">
        <v>2100</v>
      </c>
      <c r="G165" s="2" t="s">
        <v>35</v>
      </c>
      <c r="H165" s="2" t="s">
        <v>188</v>
      </c>
      <c r="I165" s="2" t="s">
        <v>189</v>
      </c>
      <c r="J165" s="16" t="e">
        <f t="shared" ca="1" si="4"/>
        <v>#VALUE!</v>
      </c>
      <c r="K165" s="14"/>
      <c r="L165" s="14" t="s">
        <v>28</v>
      </c>
      <c r="M165" s="14"/>
      <c r="N165" s="17"/>
      <c r="O165" s="17" t="e">
        <f>VLOOKUP(F:F,[2]高血压!$F$1:$K$65536,6,0)</f>
        <v>#N/A</v>
      </c>
      <c r="P165" s="18"/>
      <c r="Q165" s="6" t="e">
        <f>VLOOKUP(F:F,[1]Sheet2!$E:$M,9,0)</f>
        <v>#N/A</v>
      </c>
      <c r="R165" s="3">
        <f>R164</f>
        <v>5929</v>
      </c>
      <c r="S165" s="2"/>
    </row>
    <row r="166" spans="1:19">
      <c r="A166" s="31">
        <f>MAX($A$1:A164)+1</f>
        <v>44</v>
      </c>
      <c r="B166" s="14">
        <v>164</v>
      </c>
      <c r="C166" s="2" t="s">
        <v>190</v>
      </c>
      <c r="D166" s="2" t="s">
        <v>2100</v>
      </c>
      <c r="E166" s="15" t="s">
        <v>21</v>
      </c>
      <c r="F166" s="2" t="s">
        <v>2100</v>
      </c>
      <c r="G166" s="2" t="s">
        <v>30</v>
      </c>
      <c r="H166" s="2" t="s">
        <v>191</v>
      </c>
      <c r="I166" s="2" t="s">
        <v>192</v>
      </c>
      <c r="J166" s="16" t="e">
        <f t="shared" ca="1" si="4"/>
        <v>#VALUE!</v>
      </c>
      <c r="K166" s="14"/>
      <c r="L166" s="14"/>
      <c r="M166" s="14"/>
      <c r="N166" s="17"/>
      <c r="O166" s="17"/>
      <c r="P166" s="18"/>
      <c r="Q166" s="6"/>
      <c r="R166" s="3">
        <f>R165</f>
        <v>5929</v>
      </c>
      <c r="S166" s="2"/>
    </row>
    <row r="167" spans="1:19">
      <c r="A167" s="32"/>
      <c r="B167" s="14">
        <v>165</v>
      </c>
      <c r="C167" s="2" t="s">
        <v>190</v>
      </c>
      <c r="D167" s="2" t="s">
        <v>2100</v>
      </c>
      <c r="E167" s="15" t="s">
        <v>21</v>
      </c>
      <c r="F167" s="2" t="s">
        <v>2100</v>
      </c>
      <c r="G167" s="2" t="s">
        <v>27</v>
      </c>
      <c r="H167" s="2" t="s">
        <v>191</v>
      </c>
      <c r="I167" s="2" t="s">
        <v>192</v>
      </c>
      <c r="J167" s="16" t="e">
        <f t="shared" ca="1" si="4"/>
        <v>#VALUE!</v>
      </c>
      <c r="K167" s="14"/>
      <c r="L167" s="14"/>
      <c r="M167" s="14"/>
      <c r="N167" s="17"/>
      <c r="O167" s="17"/>
      <c r="P167" s="18"/>
      <c r="Q167" s="6"/>
      <c r="R167" s="3">
        <f>R166</f>
        <v>5929</v>
      </c>
      <c r="S167" s="2"/>
    </row>
    <row r="168" spans="1:19">
      <c r="A168" s="32"/>
      <c r="B168" s="14">
        <v>166</v>
      </c>
      <c r="C168" s="2" t="s">
        <v>190</v>
      </c>
      <c r="D168" s="2" t="s">
        <v>2100</v>
      </c>
      <c r="E168" s="15" t="s">
        <v>21</v>
      </c>
      <c r="F168" s="2" t="s">
        <v>2100</v>
      </c>
      <c r="G168" s="2" t="s">
        <v>29</v>
      </c>
      <c r="H168" s="2" t="s">
        <v>191</v>
      </c>
      <c r="I168" s="2" t="s">
        <v>192</v>
      </c>
      <c r="J168" s="16" t="e">
        <f t="shared" ca="1" si="4"/>
        <v>#VALUE!</v>
      </c>
      <c r="K168" s="14"/>
      <c r="L168" s="14"/>
      <c r="M168" s="14"/>
      <c r="N168" s="17"/>
      <c r="O168" s="17" t="e">
        <f>VLOOKUP(F:F,[2]高血压!$F$1:$K$65536,6,0)</f>
        <v>#N/A</v>
      </c>
      <c r="P168" s="18"/>
      <c r="Q168" s="6"/>
      <c r="R168" s="3">
        <v>9046</v>
      </c>
      <c r="S168" s="2"/>
    </row>
    <row r="169" spans="1:19">
      <c r="A169" s="33"/>
      <c r="B169" s="14">
        <v>167</v>
      </c>
      <c r="C169" s="2" t="s">
        <v>190</v>
      </c>
      <c r="D169" s="2" t="s">
        <v>2100</v>
      </c>
      <c r="E169" s="15" t="s">
        <v>21</v>
      </c>
      <c r="F169" s="2" t="s">
        <v>2100</v>
      </c>
      <c r="G169" s="2" t="s">
        <v>35</v>
      </c>
      <c r="H169" s="2" t="s">
        <v>191</v>
      </c>
      <c r="I169" s="2" t="s">
        <v>192</v>
      </c>
      <c r="J169" s="16" t="e">
        <f t="shared" ca="1" si="4"/>
        <v>#VALUE!</v>
      </c>
      <c r="K169" s="14"/>
      <c r="L169" s="14"/>
      <c r="M169" s="14"/>
      <c r="N169" s="17"/>
      <c r="O169" s="17"/>
      <c r="P169" s="18"/>
      <c r="Q169" s="6"/>
      <c r="R169" s="3">
        <f>R168</f>
        <v>9046</v>
      </c>
      <c r="S169" s="2"/>
    </row>
    <row r="170" spans="1:19">
      <c r="A170" s="31">
        <f>MAX($A$1:A168)+1</f>
        <v>45</v>
      </c>
      <c r="B170" s="14">
        <v>168</v>
      </c>
      <c r="C170" s="2" t="s">
        <v>193</v>
      </c>
      <c r="D170" s="2" t="s">
        <v>2100</v>
      </c>
      <c r="E170" s="15" t="s">
        <v>21</v>
      </c>
      <c r="F170" s="2" t="s">
        <v>2100</v>
      </c>
      <c r="G170" s="2" t="s">
        <v>29</v>
      </c>
      <c r="H170" s="2" t="s">
        <v>194</v>
      </c>
      <c r="I170" s="2" t="s">
        <v>195</v>
      </c>
      <c r="J170" s="16" t="e">
        <f t="shared" ca="1" si="4"/>
        <v>#VALUE!</v>
      </c>
      <c r="K170" s="14"/>
      <c r="L170" s="14"/>
      <c r="M170" s="14"/>
      <c r="N170" s="17"/>
      <c r="O170" s="17" t="e">
        <f>VLOOKUP(F:F,[2]高血压!$F$1:$K$65536,6,0)</f>
        <v>#N/A</v>
      </c>
      <c r="P170" s="18"/>
      <c r="Q170" s="6"/>
      <c r="R170" s="3">
        <v>8630</v>
      </c>
      <c r="S170" s="2"/>
    </row>
    <row r="171" spans="1:19">
      <c r="A171" s="32"/>
      <c r="B171" s="14">
        <v>169</v>
      </c>
      <c r="C171" s="2" t="s">
        <v>193</v>
      </c>
      <c r="D171" s="2" t="s">
        <v>2100</v>
      </c>
      <c r="E171" s="15" t="s">
        <v>21</v>
      </c>
      <c r="F171" s="2" t="s">
        <v>2100</v>
      </c>
      <c r="G171" s="2" t="s">
        <v>30</v>
      </c>
      <c r="H171" s="2" t="s">
        <v>194</v>
      </c>
      <c r="I171" s="2" t="s">
        <v>195</v>
      </c>
      <c r="J171" s="16" t="e">
        <f t="shared" ca="1" si="4"/>
        <v>#VALUE!</v>
      </c>
      <c r="K171" s="14"/>
      <c r="L171" s="14"/>
      <c r="M171" s="14"/>
      <c r="N171" s="17"/>
      <c r="O171" s="17"/>
      <c r="P171" s="18"/>
      <c r="Q171" s="6"/>
      <c r="R171" s="3">
        <f t="shared" ref="R171:R180" si="5">R170</f>
        <v>8630</v>
      </c>
      <c r="S171" s="2"/>
    </row>
    <row r="172" spans="1:19">
      <c r="A172" s="32"/>
      <c r="B172" s="14">
        <v>170</v>
      </c>
      <c r="C172" s="2" t="s">
        <v>193</v>
      </c>
      <c r="D172" s="2" t="s">
        <v>2100</v>
      </c>
      <c r="E172" s="15" t="s">
        <v>21</v>
      </c>
      <c r="F172" s="2" t="s">
        <v>2100</v>
      </c>
      <c r="G172" s="2" t="s">
        <v>30</v>
      </c>
      <c r="H172" s="2" t="s">
        <v>194</v>
      </c>
      <c r="I172" s="2" t="s">
        <v>195</v>
      </c>
      <c r="J172" s="16" t="e">
        <f t="shared" ca="1" si="4"/>
        <v>#VALUE!</v>
      </c>
      <c r="K172" s="14"/>
      <c r="L172" s="14"/>
      <c r="M172" s="14"/>
      <c r="N172" s="17"/>
      <c r="O172" s="17"/>
      <c r="P172" s="18"/>
      <c r="Q172" s="6"/>
      <c r="R172" s="3">
        <f t="shared" si="5"/>
        <v>8630</v>
      </c>
      <c r="S172" s="2"/>
    </row>
    <row r="173" spans="1:19">
      <c r="A173" s="32"/>
      <c r="B173" s="14">
        <v>171</v>
      </c>
      <c r="C173" s="2" t="s">
        <v>193</v>
      </c>
      <c r="D173" s="2" t="s">
        <v>2100</v>
      </c>
      <c r="E173" s="15" t="s">
        <v>21</v>
      </c>
      <c r="F173" s="2" t="s">
        <v>2100</v>
      </c>
      <c r="G173" s="2" t="s">
        <v>35</v>
      </c>
      <c r="H173" s="2" t="s">
        <v>194</v>
      </c>
      <c r="I173" s="2" t="s">
        <v>195</v>
      </c>
      <c r="J173" s="16" t="e">
        <f t="shared" ca="1" si="4"/>
        <v>#VALUE!</v>
      </c>
      <c r="K173" s="14"/>
      <c r="L173" s="14"/>
      <c r="M173" s="14"/>
      <c r="N173" s="17"/>
      <c r="O173" s="17" t="e">
        <f>VLOOKUP(F:F,[2]高血压!$F$1:$K$65536,6,0)</f>
        <v>#N/A</v>
      </c>
      <c r="P173" s="18"/>
      <c r="Q173" s="6"/>
      <c r="R173" s="3">
        <f t="shared" si="5"/>
        <v>8630</v>
      </c>
      <c r="S173" s="2"/>
    </row>
    <row r="174" spans="1:19">
      <c r="A174" s="33"/>
      <c r="B174" s="14">
        <v>172</v>
      </c>
      <c r="C174" s="2" t="s">
        <v>193</v>
      </c>
      <c r="D174" s="2" t="s">
        <v>2100</v>
      </c>
      <c r="E174" s="15" t="s">
        <v>21</v>
      </c>
      <c r="F174" s="2" t="s">
        <v>2100</v>
      </c>
      <c r="G174" s="2" t="s">
        <v>27</v>
      </c>
      <c r="H174" s="2" t="s">
        <v>194</v>
      </c>
      <c r="I174" s="2" t="s">
        <v>195</v>
      </c>
      <c r="J174" s="16" t="e">
        <f t="shared" ca="1" si="4"/>
        <v>#VALUE!</v>
      </c>
      <c r="K174" s="14"/>
      <c r="L174" s="14"/>
      <c r="M174" s="14"/>
      <c r="N174" s="17"/>
      <c r="O174" s="17"/>
      <c r="P174" s="18"/>
      <c r="Q174" s="6" t="e">
        <f>VLOOKUP(F:F,[1]Sheet2!$E:$M,9,0)</f>
        <v>#N/A</v>
      </c>
      <c r="R174" s="3">
        <f t="shared" si="5"/>
        <v>8630</v>
      </c>
      <c r="S174" s="2"/>
    </row>
    <row r="175" spans="1:19">
      <c r="A175" s="31">
        <f>MAX($A$1:A173)+1</f>
        <v>46</v>
      </c>
      <c r="B175" s="14">
        <v>173</v>
      </c>
      <c r="C175" s="2" t="s">
        <v>196</v>
      </c>
      <c r="D175" s="2" t="s">
        <v>2100</v>
      </c>
      <c r="E175" s="15" t="s">
        <v>21</v>
      </c>
      <c r="F175" s="2" t="s">
        <v>2100</v>
      </c>
      <c r="G175" s="2" t="s">
        <v>197</v>
      </c>
      <c r="H175" s="2" t="s">
        <v>198</v>
      </c>
      <c r="I175" s="2" t="s">
        <v>199</v>
      </c>
      <c r="J175" s="16" t="e">
        <f t="shared" ca="1" si="4"/>
        <v>#VALUE!</v>
      </c>
      <c r="K175" s="14"/>
      <c r="L175" s="14"/>
      <c r="M175" s="14"/>
      <c r="N175" s="17"/>
      <c r="O175" s="17"/>
      <c r="P175" s="18"/>
      <c r="Q175" s="6"/>
      <c r="R175" s="3">
        <f t="shared" si="5"/>
        <v>8630</v>
      </c>
      <c r="S175" s="2"/>
    </row>
    <row r="176" spans="1:19">
      <c r="A176" s="32"/>
      <c r="B176" s="14">
        <v>174</v>
      </c>
      <c r="C176" s="2" t="s">
        <v>196</v>
      </c>
      <c r="D176" s="2" t="s">
        <v>2100</v>
      </c>
      <c r="E176" s="15" t="s">
        <v>21</v>
      </c>
      <c r="F176" s="2" t="s">
        <v>2100</v>
      </c>
      <c r="G176" s="2" t="s">
        <v>200</v>
      </c>
      <c r="H176" s="2" t="s">
        <v>198</v>
      </c>
      <c r="I176" s="2" t="s">
        <v>199</v>
      </c>
      <c r="J176" s="16" t="e">
        <f t="shared" ca="1" si="4"/>
        <v>#VALUE!</v>
      </c>
      <c r="K176" s="14"/>
      <c r="L176" s="14"/>
      <c r="M176" s="14"/>
      <c r="N176" s="17"/>
      <c r="O176" s="17"/>
      <c r="P176" s="18"/>
      <c r="Q176" s="6"/>
      <c r="R176" s="3">
        <f t="shared" si="5"/>
        <v>8630</v>
      </c>
      <c r="S176" s="2"/>
    </row>
    <row r="177" spans="1:19">
      <c r="A177" s="32"/>
      <c r="B177" s="14">
        <v>175</v>
      </c>
      <c r="C177" s="2" t="s">
        <v>196</v>
      </c>
      <c r="D177" s="2" t="s">
        <v>2100</v>
      </c>
      <c r="E177" s="15" t="s">
        <v>21</v>
      </c>
      <c r="F177" s="2" t="s">
        <v>2100</v>
      </c>
      <c r="G177" s="2" t="s">
        <v>27</v>
      </c>
      <c r="H177" s="2" t="s">
        <v>198</v>
      </c>
      <c r="I177" s="2" t="s">
        <v>199</v>
      </c>
      <c r="J177" s="16" t="e">
        <f t="shared" ca="1" si="4"/>
        <v>#VALUE!</v>
      </c>
      <c r="K177" s="14"/>
      <c r="L177" s="14"/>
      <c r="M177" s="14"/>
      <c r="N177" s="17"/>
      <c r="O177" s="17"/>
      <c r="P177" s="18"/>
      <c r="Q177" s="6"/>
      <c r="R177" s="3">
        <f t="shared" si="5"/>
        <v>8630</v>
      </c>
      <c r="S177" s="2"/>
    </row>
    <row r="178" spans="1:19">
      <c r="A178" s="32"/>
      <c r="B178" s="14">
        <v>176</v>
      </c>
      <c r="C178" s="2" t="s">
        <v>196</v>
      </c>
      <c r="D178" s="2" t="s">
        <v>2100</v>
      </c>
      <c r="E178" s="15" t="s">
        <v>21</v>
      </c>
      <c r="F178" s="2" t="s">
        <v>2100</v>
      </c>
      <c r="G178" s="2" t="s">
        <v>34</v>
      </c>
      <c r="H178" s="2" t="s">
        <v>198</v>
      </c>
      <c r="I178" s="2" t="s">
        <v>199</v>
      </c>
      <c r="J178" s="16" t="e">
        <f t="shared" ca="1" si="4"/>
        <v>#VALUE!</v>
      </c>
      <c r="K178" s="14"/>
      <c r="L178" s="14"/>
      <c r="M178" s="14"/>
      <c r="N178" s="17"/>
      <c r="O178" s="17"/>
      <c r="P178" s="18"/>
      <c r="Q178" s="6"/>
      <c r="R178" s="3">
        <f t="shared" si="5"/>
        <v>8630</v>
      </c>
      <c r="S178" s="2"/>
    </row>
    <row r="179" spans="1:19">
      <c r="A179" s="32"/>
      <c r="B179" s="14">
        <v>177</v>
      </c>
      <c r="C179" s="2" t="s">
        <v>196</v>
      </c>
      <c r="D179" s="2" t="s">
        <v>2100</v>
      </c>
      <c r="E179" s="15" t="s">
        <v>21</v>
      </c>
      <c r="F179" s="2" t="s">
        <v>2100</v>
      </c>
      <c r="G179" s="2" t="s">
        <v>35</v>
      </c>
      <c r="H179" s="2" t="s">
        <v>198</v>
      </c>
      <c r="I179" s="2" t="s">
        <v>199</v>
      </c>
      <c r="J179" s="16" t="e">
        <f t="shared" ca="1" si="4"/>
        <v>#VALUE!</v>
      </c>
      <c r="K179" s="14"/>
      <c r="L179" s="14"/>
      <c r="M179" s="14"/>
      <c r="N179" s="17"/>
      <c r="O179" s="17"/>
      <c r="P179" s="18"/>
      <c r="Q179" s="6"/>
      <c r="R179" s="3">
        <f t="shared" si="5"/>
        <v>8630</v>
      </c>
      <c r="S179" s="2"/>
    </row>
    <row r="180" spans="1:19">
      <c r="A180" s="32"/>
      <c r="B180" s="14">
        <v>178</v>
      </c>
      <c r="C180" s="2" t="s">
        <v>196</v>
      </c>
      <c r="D180" s="2" t="s">
        <v>2100</v>
      </c>
      <c r="E180" s="15" t="s">
        <v>21</v>
      </c>
      <c r="F180" s="2" t="s">
        <v>2100</v>
      </c>
      <c r="G180" s="2" t="s">
        <v>27</v>
      </c>
      <c r="H180" s="2" t="s">
        <v>198</v>
      </c>
      <c r="I180" s="2" t="s">
        <v>199</v>
      </c>
      <c r="J180" s="16" t="e">
        <f t="shared" ca="1" si="4"/>
        <v>#VALUE!</v>
      </c>
      <c r="K180" s="14"/>
      <c r="L180" s="14"/>
      <c r="M180" s="14"/>
      <c r="N180" s="17"/>
      <c r="O180" s="17"/>
      <c r="P180" s="18"/>
      <c r="Q180" s="6"/>
      <c r="R180" s="3">
        <f t="shared" si="5"/>
        <v>8630</v>
      </c>
      <c r="S180" s="2"/>
    </row>
    <row r="181" spans="1:19">
      <c r="A181" s="33"/>
      <c r="B181" s="14">
        <v>179</v>
      </c>
      <c r="C181" s="2" t="s">
        <v>196</v>
      </c>
      <c r="D181" s="2" t="s">
        <v>2100</v>
      </c>
      <c r="E181" s="15" t="s">
        <v>21</v>
      </c>
      <c r="F181" s="2" t="s">
        <v>2100</v>
      </c>
      <c r="G181" s="2" t="s">
        <v>29</v>
      </c>
      <c r="H181" s="2" t="s">
        <v>198</v>
      </c>
      <c r="I181" s="2" t="s">
        <v>199</v>
      </c>
      <c r="J181" s="16" t="e">
        <f t="shared" ca="1" si="4"/>
        <v>#VALUE!</v>
      </c>
      <c r="K181" s="14"/>
      <c r="L181" s="14"/>
      <c r="M181" s="14"/>
      <c r="N181" s="17"/>
      <c r="O181" s="17"/>
      <c r="P181" s="18"/>
      <c r="Q181" s="6"/>
      <c r="R181" s="3">
        <v>6936</v>
      </c>
      <c r="S181" s="2"/>
    </row>
    <row r="182" spans="1:19">
      <c r="A182" s="31">
        <f>MAX($A$1:A180)+1</f>
        <v>47</v>
      </c>
      <c r="B182" s="14">
        <v>180</v>
      </c>
      <c r="C182" s="2" t="s">
        <v>202</v>
      </c>
      <c r="D182" s="2" t="s">
        <v>203</v>
      </c>
      <c r="E182" s="15" t="s">
        <v>21</v>
      </c>
      <c r="F182" s="2" t="s">
        <v>204</v>
      </c>
      <c r="G182" s="2" t="s">
        <v>29</v>
      </c>
      <c r="H182" s="2" t="s">
        <v>205</v>
      </c>
      <c r="I182" s="2" t="s">
        <v>206</v>
      </c>
      <c r="J182" s="16">
        <f t="shared" ca="1" si="4"/>
        <v>34</v>
      </c>
      <c r="K182" s="14"/>
      <c r="L182" s="14"/>
      <c r="M182" s="14"/>
      <c r="N182" s="17"/>
      <c r="O182" s="17"/>
      <c r="P182" s="18" t="s">
        <v>45</v>
      </c>
      <c r="Q182" s="6"/>
      <c r="R182" s="3">
        <v>9669</v>
      </c>
      <c r="S182" s="2"/>
    </row>
    <row r="183" spans="1:19">
      <c r="A183" s="32"/>
      <c r="B183" s="14">
        <v>181</v>
      </c>
      <c r="C183" s="2" t="s">
        <v>202</v>
      </c>
      <c r="D183" s="2" t="s">
        <v>2100</v>
      </c>
      <c r="E183" s="15" t="s">
        <v>21</v>
      </c>
      <c r="F183" s="2" t="s">
        <v>2100</v>
      </c>
      <c r="G183" s="2" t="s">
        <v>30</v>
      </c>
      <c r="H183" s="2" t="s">
        <v>205</v>
      </c>
      <c r="I183" s="2" t="s">
        <v>206</v>
      </c>
      <c r="J183" s="16" t="e">
        <f t="shared" ca="1" si="4"/>
        <v>#VALUE!</v>
      </c>
      <c r="K183" s="14"/>
      <c r="L183" s="14" t="s">
        <v>28</v>
      </c>
      <c r="M183" s="14"/>
      <c r="N183" s="17"/>
      <c r="O183" s="17"/>
      <c r="P183" s="18"/>
      <c r="Q183" s="6"/>
      <c r="R183" s="3">
        <f t="shared" ref="R183:R188" si="6">R182</f>
        <v>9669</v>
      </c>
      <c r="S183" s="2"/>
    </row>
    <row r="184" spans="1:19">
      <c r="A184" s="32"/>
      <c r="B184" s="14">
        <v>182</v>
      </c>
      <c r="C184" s="2" t="s">
        <v>202</v>
      </c>
      <c r="D184" s="2" t="s">
        <v>2100</v>
      </c>
      <c r="E184" s="15" t="s">
        <v>21</v>
      </c>
      <c r="F184" s="2" t="s">
        <v>2100</v>
      </c>
      <c r="G184" s="2" t="s">
        <v>35</v>
      </c>
      <c r="H184" s="2" t="s">
        <v>205</v>
      </c>
      <c r="I184" s="2" t="s">
        <v>206</v>
      </c>
      <c r="J184" s="16" t="e">
        <f t="shared" ca="1" si="4"/>
        <v>#VALUE!</v>
      </c>
      <c r="K184" s="14"/>
      <c r="L184" s="14" t="s">
        <v>28</v>
      </c>
      <c r="M184" s="14"/>
      <c r="N184" s="17"/>
      <c r="O184" s="17"/>
      <c r="P184" s="18"/>
      <c r="Q184" s="6" t="e">
        <f>VLOOKUP(F:F,[1]Sheet2!$E:$M,9,0)</f>
        <v>#N/A</v>
      </c>
      <c r="R184" s="3">
        <f t="shared" si="6"/>
        <v>9669</v>
      </c>
      <c r="S184" s="2"/>
    </row>
    <row r="185" spans="1:19">
      <c r="A185" s="33"/>
      <c r="B185" s="14">
        <v>183</v>
      </c>
      <c r="C185" s="2" t="s">
        <v>202</v>
      </c>
      <c r="D185" s="2" t="s">
        <v>2100</v>
      </c>
      <c r="E185" s="15" t="s">
        <v>21</v>
      </c>
      <c r="F185" s="2" t="s">
        <v>2100</v>
      </c>
      <c r="G185" s="2" t="s">
        <v>30</v>
      </c>
      <c r="H185" s="2" t="s">
        <v>205</v>
      </c>
      <c r="I185" s="2" t="s">
        <v>206</v>
      </c>
      <c r="J185" s="16" t="e">
        <f t="shared" ca="1" si="4"/>
        <v>#VALUE!</v>
      </c>
      <c r="K185" s="14"/>
      <c r="L185" s="14" t="s">
        <v>28</v>
      </c>
      <c r="M185" s="14"/>
      <c r="N185" s="17"/>
      <c r="O185" s="17"/>
      <c r="P185" s="18"/>
      <c r="Q185" s="6"/>
      <c r="R185" s="3">
        <f t="shared" si="6"/>
        <v>9669</v>
      </c>
      <c r="S185" s="2"/>
    </row>
    <row r="186" spans="1:19">
      <c r="A186" s="31">
        <f>MAX($A$1:A184)+1</f>
        <v>48</v>
      </c>
      <c r="B186" s="14">
        <v>184</v>
      </c>
      <c r="C186" s="2" t="s">
        <v>207</v>
      </c>
      <c r="D186" s="2" t="s">
        <v>2100</v>
      </c>
      <c r="E186" s="15" t="s">
        <v>21</v>
      </c>
      <c r="F186" s="2" t="s">
        <v>2100</v>
      </c>
      <c r="G186" s="2" t="s">
        <v>35</v>
      </c>
      <c r="H186" s="2" t="s">
        <v>208</v>
      </c>
      <c r="I186" s="2" t="s">
        <v>209</v>
      </c>
      <c r="J186" s="16" t="e">
        <f t="shared" ca="1" si="4"/>
        <v>#VALUE!</v>
      </c>
      <c r="K186" s="14"/>
      <c r="L186" s="14"/>
      <c r="M186" s="14"/>
      <c r="N186" s="17"/>
      <c r="O186" s="17"/>
      <c r="P186" s="18"/>
      <c r="Q186" s="6"/>
      <c r="R186" s="3">
        <f t="shared" si="6"/>
        <v>9669</v>
      </c>
      <c r="S186" s="2"/>
    </row>
    <row r="187" spans="1:19">
      <c r="A187" s="32"/>
      <c r="B187" s="14">
        <v>185</v>
      </c>
      <c r="C187" s="2" t="s">
        <v>207</v>
      </c>
      <c r="D187" s="2" t="s">
        <v>2100</v>
      </c>
      <c r="E187" s="15" t="s">
        <v>21</v>
      </c>
      <c r="F187" s="2" t="s">
        <v>2100</v>
      </c>
      <c r="G187" s="2" t="s">
        <v>114</v>
      </c>
      <c r="H187" s="2" t="s">
        <v>208</v>
      </c>
      <c r="I187" s="2" t="s">
        <v>209</v>
      </c>
      <c r="J187" s="16" t="e">
        <f t="shared" ca="1" si="4"/>
        <v>#VALUE!</v>
      </c>
      <c r="K187" s="14"/>
      <c r="L187" s="14"/>
      <c r="M187" s="14"/>
      <c r="N187" s="17"/>
      <c r="O187" s="17"/>
      <c r="P187" s="18"/>
      <c r="Q187" s="6"/>
      <c r="R187" s="3">
        <f t="shared" si="6"/>
        <v>9669</v>
      </c>
      <c r="S187" s="2"/>
    </row>
    <row r="188" spans="1:19">
      <c r="A188" s="32"/>
      <c r="B188" s="14">
        <v>186</v>
      </c>
      <c r="C188" s="2" t="s">
        <v>207</v>
      </c>
      <c r="D188" s="2" t="s">
        <v>2100</v>
      </c>
      <c r="E188" s="15" t="s">
        <v>21</v>
      </c>
      <c r="F188" s="2" t="s">
        <v>2100</v>
      </c>
      <c r="G188" s="2" t="s">
        <v>30</v>
      </c>
      <c r="H188" s="2" t="s">
        <v>208</v>
      </c>
      <c r="I188" s="2" t="s">
        <v>209</v>
      </c>
      <c r="J188" s="16" t="e">
        <f t="shared" ca="1" si="4"/>
        <v>#VALUE!</v>
      </c>
      <c r="K188" s="14"/>
      <c r="L188" s="14"/>
      <c r="M188" s="14"/>
      <c r="N188" s="17"/>
      <c r="O188" s="17"/>
      <c r="P188" s="18"/>
      <c r="Q188" s="6"/>
      <c r="R188" s="3">
        <f t="shared" si="6"/>
        <v>9669</v>
      </c>
      <c r="S188" s="2"/>
    </row>
    <row r="189" spans="1:19">
      <c r="A189" s="33"/>
      <c r="B189" s="14">
        <v>187</v>
      </c>
      <c r="C189" s="2" t="s">
        <v>207</v>
      </c>
      <c r="D189" s="2" t="s">
        <v>2100</v>
      </c>
      <c r="E189" s="15" t="s">
        <v>21</v>
      </c>
      <c r="F189" s="2" t="s">
        <v>2100</v>
      </c>
      <c r="G189" s="2" t="s">
        <v>29</v>
      </c>
      <c r="H189" s="2" t="s">
        <v>208</v>
      </c>
      <c r="I189" s="2" t="s">
        <v>209</v>
      </c>
      <c r="J189" s="16" t="e">
        <f t="shared" ca="1" si="4"/>
        <v>#VALUE!</v>
      </c>
      <c r="K189" s="14"/>
      <c r="L189" s="14"/>
      <c r="M189" s="14"/>
      <c r="N189" s="17"/>
      <c r="O189" s="17"/>
      <c r="P189" s="18"/>
      <c r="Q189" s="6" t="e">
        <f>VLOOKUP(F:F,[1]Sheet2!$E:$M,9,0)</f>
        <v>#N/A</v>
      </c>
      <c r="R189" s="3">
        <v>6675</v>
      </c>
      <c r="S189" s="2"/>
    </row>
    <row r="190" spans="1:19">
      <c r="A190" s="31">
        <f>MAX($A$1:A188)+1</f>
        <v>49</v>
      </c>
      <c r="B190" s="14">
        <v>188</v>
      </c>
      <c r="C190" s="2" t="s">
        <v>210</v>
      </c>
      <c r="D190" s="2" t="s">
        <v>2100</v>
      </c>
      <c r="E190" s="15" t="s">
        <v>21</v>
      </c>
      <c r="F190" s="2" t="s">
        <v>2100</v>
      </c>
      <c r="G190" s="2" t="s">
        <v>29</v>
      </c>
      <c r="H190" s="2" t="s">
        <v>211</v>
      </c>
      <c r="I190" s="2" t="s">
        <v>212</v>
      </c>
      <c r="J190" s="16" t="e">
        <f t="shared" ca="1" si="4"/>
        <v>#VALUE!</v>
      </c>
      <c r="K190" s="14"/>
      <c r="L190" s="14"/>
      <c r="M190" s="14"/>
      <c r="N190" s="17"/>
      <c r="O190" s="17"/>
      <c r="P190" s="18"/>
      <c r="Q190" s="6"/>
      <c r="R190" s="3">
        <v>11760</v>
      </c>
      <c r="S190" s="2"/>
    </row>
    <row r="191" spans="1:19">
      <c r="A191" s="32"/>
      <c r="B191" s="14">
        <v>189</v>
      </c>
      <c r="C191" s="2" t="s">
        <v>210</v>
      </c>
      <c r="D191" s="2" t="s">
        <v>2100</v>
      </c>
      <c r="E191" s="15" t="s">
        <v>21</v>
      </c>
      <c r="F191" s="2" t="s">
        <v>2100</v>
      </c>
      <c r="G191" s="2" t="s">
        <v>35</v>
      </c>
      <c r="H191" s="2" t="s">
        <v>211</v>
      </c>
      <c r="I191" s="2" t="s">
        <v>212</v>
      </c>
      <c r="J191" s="16" t="e">
        <f t="shared" ca="1" si="4"/>
        <v>#VALUE!</v>
      </c>
      <c r="K191" s="14"/>
      <c r="L191" s="14"/>
      <c r="M191" s="14"/>
      <c r="N191" s="17"/>
      <c r="O191" s="17"/>
      <c r="P191" s="18"/>
      <c r="Q191" s="6"/>
      <c r="R191" s="3">
        <f>R190</f>
        <v>11760</v>
      </c>
      <c r="S191" s="2"/>
    </row>
    <row r="192" spans="1:19">
      <c r="A192" s="32"/>
      <c r="B192" s="14">
        <v>190</v>
      </c>
      <c r="C192" s="2" t="s">
        <v>210</v>
      </c>
      <c r="D192" s="2" t="s">
        <v>2100</v>
      </c>
      <c r="E192" s="15" t="s">
        <v>21</v>
      </c>
      <c r="F192" s="2" t="s">
        <v>2100</v>
      </c>
      <c r="G192" s="2" t="s">
        <v>27</v>
      </c>
      <c r="H192" s="2" t="s">
        <v>211</v>
      </c>
      <c r="I192" s="2" t="s">
        <v>212</v>
      </c>
      <c r="J192" s="16" t="e">
        <f t="shared" ca="1" si="4"/>
        <v>#VALUE!</v>
      </c>
      <c r="K192" s="14"/>
      <c r="L192" s="14"/>
      <c r="M192" s="14"/>
      <c r="N192" s="17"/>
      <c r="O192" s="17"/>
      <c r="P192" s="18"/>
      <c r="Q192" s="6"/>
      <c r="R192" s="3">
        <f>R191</f>
        <v>11760</v>
      </c>
      <c r="S192" s="2"/>
    </row>
    <row r="193" spans="1:19">
      <c r="A193" s="32"/>
      <c r="B193" s="14">
        <v>191</v>
      </c>
      <c r="C193" s="2" t="s">
        <v>210</v>
      </c>
      <c r="D193" s="2" t="s">
        <v>2100</v>
      </c>
      <c r="E193" s="15" t="s">
        <v>21</v>
      </c>
      <c r="F193" s="2" t="s">
        <v>2100</v>
      </c>
      <c r="G193" s="2" t="s">
        <v>30</v>
      </c>
      <c r="H193" s="2" t="s">
        <v>211</v>
      </c>
      <c r="I193" s="2" t="s">
        <v>212</v>
      </c>
      <c r="J193" s="16" t="e">
        <f t="shared" ca="1" si="4"/>
        <v>#VALUE!</v>
      </c>
      <c r="K193" s="14"/>
      <c r="L193" s="14"/>
      <c r="M193" s="14"/>
      <c r="N193" s="17"/>
      <c r="O193" s="17"/>
      <c r="P193" s="18"/>
      <c r="Q193" s="6"/>
      <c r="R193" s="3">
        <f>R192</f>
        <v>11760</v>
      </c>
      <c r="S193" s="2"/>
    </row>
    <row r="194" spans="1:19">
      <c r="A194" s="33"/>
      <c r="B194" s="14">
        <v>192</v>
      </c>
      <c r="C194" s="2" t="s">
        <v>210</v>
      </c>
      <c r="D194" s="2" t="s">
        <v>2100</v>
      </c>
      <c r="E194" s="15" t="s">
        <v>21</v>
      </c>
      <c r="F194" s="2" t="s">
        <v>2100</v>
      </c>
      <c r="G194" s="2" t="s">
        <v>27</v>
      </c>
      <c r="H194" s="2" t="s">
        <v>211</v>
      </c>
      <c r="I194" s="2" t="s">
        <v>212</v>
      </c>
      <c r="J194" s="16" t="e">
        <f t="shared" ca="1" si="4"/>
        <v>#VALUE!</v>
      </c>
      <c r="K194" s="14"/>
      <c r="L194" s="14"/>
      <c r="M194" s="14"/>
      <c r="N194" s="17"/>
      <c r="O194" s="17"/>
      <c r="P194" s="18"/>
      <c r="Q194" s="6"/>
      <c r="R194" s="3">
        <f>R193</f>
        <v>11760</v>
      </c>
      <c r="S194" s="2"/>
    </row>
    <row r="195" spans="1:19">
      <c r="A195" s="31">
        <f>MAX($A$1:A193)+1</f>
        <v>50</v>
      </c>
      <c r="B195" s="14">
        <v>193</v>
      </c>
      <c r="C195" s="2" t="s">
        <v>213</v>
      </c>
      <c r="D195" s="2" t="s">
        <v>214</v>
      </c>
      <c r="E195" s="15" t="s">
        <v>21</v>
      </c>
      <c r="F195" s="2" t="s">
        <v>215</v>
      </c>
      <c r="G195" s="2" t="s">
        <v>29</v>
      </c>
      <c r="H195" s="2" t="s">
        <v>216</v>
      </c>
      <c r="I195" s="2" t="s">
        <v>217</v>
      </c>
      <c r="J195" s="16">
        <f t="shared" ref="J195:J258" ca="1" si="7">YEAR(TODAY())-MID(F195,7,4)</f>
        <v>40</v>
      </c>
      <c r="K195" s="14"/>
      <c r="L195" s="14"/>
      <c r="M195" s="14"/>
      <c r="N195" s="17"/>
      <c r="O195" s="17"/>
      <c r="P195" s="18" t="s">
        <v>45</v>
      </c>
      <c r="Q195" s="6"/>
      <c r="R195" s="3">
        <v>6954</v>
      </c>
      <c r="S195" s="2"/>
    </row>
    <row r="196" spans="1:19">
      <c r="A196" s="32"/>
      <c r="B196" s="14">
        <v>194</v>
      </c>
      <c r="C196" s="2" t="s">
        <v>213</v>
      </c>
      <c r="D196" s="2" t="s">
        <v>2100</v>
      </c>
      <c r="E196" s="15" t="s">
        <v>21</v>
      </c>
      <c r="F196" s="2" t="s">
        <v>2100</v>
      </c>
      <c r="G196" s="2" t="s">
        <v>30</v>
      </c>
      <c r="H196" s="2" t="s">
        <v>216</v>
      </c>
      <c r="I196" s="2" t="s">
        <v>217</v>
      </c>
      <c r="J196" s="16" t="e">
        <f t="shared" ca="1" si="7"/>
        <v>#VALUE!</v>
      </c>
      <c r="K196" s="14"/>
      <c r="L196" s="14" t="s">
        <v>28</v>
      </c>
      <c r="M196" s="14"/>
      <c r="N196" s="17"/>
      <c r="O196" s="17"/>
      <c r="P196" s="18"/>
      <c r="Q196" s="6"/>
      <c r="R196" s="3">
        <f>R195</f>
        <v>6954</v>
      </c>
      <c r="S196" s="2"/>
    </row>
    <row r="197" spans="1:19">
      <c r="A197" s="32"/>
      <c r="B197" s="14">
        <v>195</v>
      </c>
      <c r="C197" s="2" t="s">
        <v>213</v>
      </c>
      <c r="D197" s="2" t="s">
        <v>2100</v>
      </c>
      <c r="E197" s="15" t="s">
        <v>21</v>
      </c>
      <c r="F197" s="2" t="s">
        <v>2100</v>
      </c>
      <c r="G197" s="2" t="s">
        <v>27</v>
      </c>
      <c r="H197" s="2" t="s">
        <v>216</v>
      </c>
      <c r="I197" s="2" t="s">
        <v>217</v>
      </c>
      <c r="J197" s="16" t="e">
        <f t="shared" ca="1" si="7"/>
        <v>#VALUE!</v>
      </c>
      <c r="K197" s="14"/>
      <c r="L197" s="14" t="s">
        <v>28</v>
      </c>
      <c r="M197" s="14"/>
      <c r="N197" s="17"/>
      <c r="O197" s="17"/>
      <c r="P197" s="18"/>
      <c r="Q197" s="6"/>
      <c r="R197" s="3">
        <f>R196</f>
        <v>6954</v>
      </c>
      <c r="S197" s="2"/>
    </row>
    <row r="198" spans="1:19">
      <c r="A198" s="32"/>
      <c r="B198" s="14">
        <v>196</v>
      </c>
      <c r="C198" s="2" t="s">
        <v>213</v>
      </c>
      <c r="D198" s="2" t="s">
        <v>2100</v>
      </c>
      <c r="E198" s="15" t="s">
        <v>21</v>
      </c>
      <c r="F198" s="2" t="s">
        <v>2100</v>
      </c>
      <c r="G198" s="2" t="s">
        <v>27</v>
      </c>
      <c r="H198" s="2" t="s">
        <v>216</v>
      </c>
      <c r="I198" s="2" t="s">
        <v>217</v>
      </c>
      <c r="J198" s="16" t="e">
        <f t="shared" ca="1" si="7"/>
        <v>#VALUE!</v>
      </c>
      <c r="K198" s="14"/>
      <c r="L198" s="14" t="s">
        <v>28</v>
      </c>
      <c r="M198" s="14"/>
      <c r="N198" s="17"/>
      <c r="O198" s="17"/>
      <c r="P198" s="18"/>
      <c r="Q198" s="6"/>
      <c r="R198" s="3">
        <f>R197</f>
        <v>6954</v>
      </c>
      <c r="S198" s="2"/>
    </row>
    <row r="199" spans="1:19">
      <c r="A199" s="33"/>
      <c r="B199" s="14">
        <v>197</v>
      </c>
      <c r="C199" s="2" t="s">
        <v>213</v>
      </c>
      <c r="D199" s="2" t="s">
        <v>218</v>
      </c>
      <c r="E199" s="15" t="s">
        <v>21</v>
      </c>
      <c r="F199" s="2" t="s">
        <v>219</v>
      </c>
      <c r="G199" s="2" t="s">
        <v>35</v>
      </c>
      <c r="H199" s="2" t="s">
        <v>216</v>
      </c>
      <c r="I199" s="2" t="s">
        <v>217</v>
      </c>
      <c r="J199" s="16">
        <f t="shared" ca="1" si="7"/>
        <v>36</v>
      </c>
      <c r="K199" s="14"/>
      <c r="L199" s="14" t="s">
        <v>28</v>
      </c>
      <c r="M199" s="14"/>
      <c r="N199" s="17"/>
      <c r="O199" s="17"/>
      <c r="P199" s="18" t="s">
        <v>26</v>
      </c>
      <c r="Q199" s="6"/>
      <c r="R199" s="3">
        <f>R198</f>
        <v>6954</v>
      </c>
      <c r="S199" s="2"/>
    </row>
    <row r="200" spans="1:19">
      <c r="A200" s="31">
        <f>MAX($A$1:A198)+1</f>
        <v>51</v>
      </c>
      <c r="B200" s="14">
        <v>198</v>
      </c>
      <c r="C200" s="2" t="s">
        <v>220</v>
      </c>
      <c r="D200" s="2" t="s">
        <v>2100</v>
      </c>
      <c r="E200" s="15" t="s">
        <v>21</v>
      </c>
      <c r="F200" s="2" t="s">
        <v>2100</v>
      </c>
      <c r="G200" s="2" t="s">
        <v>29</v>
      </c>
      <c r="H200" s="2" t="s">
        <v>221</v>
      </c>
      <c r="I200" s="2" t="s">
        <v>222</v>
      </c>
      <c r="J200" s="16" t="e">
        <f t="shared" ca="1" si="7"/>
        <v>#VALUE!</v>
      </c>
      <c r="K200" s="14"/>
      <c r="L200" s="14"/>
      <c r="M200" s="14"/>
      <c r="N200" s="17"/>
      <c r="O200" s="17" t="e">
        <f>VLOOKUP(F:F,[2]高血压!$F$1:$K$65536,6,0)</f>
        <v>#N/A</v>
      </c>
      <c r="P200" s="18"/>
      <c r="Q200" s="6" t="e">
        <f>VLOOKUP(F:F,[1]Sheet2!$E:$M,9,0)</f>
        <v>#N/A</v>
      </c>
      <c r="R200" s="3">
        <v>5075</v>
      </c>
      <c r="S200" s="2"/>
    </row>
    <row r="201" spans="1:19">
      <c r="A201" s="32"/>
      <c r="B201" s="14">
        <v>199</v>
      </c>
      <c r="C201" s="2" t="s">
        <v>220</v>
      </c>
      <c r="D201" s="2" t="s">
        <v>2100</v>
      </c>
      <c r="E201" s="15" t="s">
        <v>21</v>
      </c>
      <c r="F201" s="2" t="s">
        <v>2100</v>
      </c>
      <c r="G201" s="2" t="s">
        <v>30</v>
      </c>
      <c r="H201" s="2" t="s">
        <v>221</v>
      </c>
      <c r="I201" s="2" t="s">
        <v>222</v>
      </c>
      <c r="J201" s="16" t="e">
        <f t="shared" ca="1" si="7"/>
        <v>#VALUE!</v>
      </c>
      <c r="K201" s="14"/>
      <c r="L201" s="14"/>
      <c r="M201" s="14"/>
      <c r="N201" s="17"/>
      <c r="O201" s="17"/>
      <c r="P201" s="18"/>
      <c r="Q201" s="6"/>
      <c r="R201" s="3">
        <f t="shared" ref="R201:R206" si="8">R200</f>
        <v>5075</v>
      </c>
      <c r="S201" s="2"/>
    </row>
    <row r="202" spans="1:19">
      <c r="A202" s="32"/>
      <c r="B202" s="14">
        <v>200</v>
      </c>
      <c r="C202" s="2" t="s">
        <v>220</v>
      </c>
      <c r="D202" s="2" t="s">
        <v>2100</v>
      </c>
      <c r="E202" s="15" t="s">
        <v>21</v>
      </c>
      <c r="F202" s="2" t="s">
        <v>2100</v>
      </c>
      <c r="G202" s="2" t="s">
        <v>30</v>
      </c>
      <c r="H202" s="2" t="s">
        <v>221</v>
      </c>
      <c r="I202" s="2" t="s">
        <v>222</v>
      </c>
      <c r="J202" s="16" t="e">
        <f t="shared" ca="1" si="7"/>
        <v>#VALUE!</v>
      </c>
      <c r="K202" s="14"/>
      <c r="L202" s="14"/>
      <c r="M202" s="14"/>
      <c r="N202" s="17"/>
      <c r="O202" s="17"/>
      <c r="P202" s="18"/>
      <c r="Q202" s="6"/>
      <c r="R202" s="3">
        <f t="shared" si="8"/>
        <v>5075</v>
      </c>
      <c r="S202" s="2"/>
    </row>
    <row r="203" spans="1:19">
      <c r="A203" s="33"/>
      <c r="B203" s="14">
        <v>201</v>
      </c>
      <c r="C203" s="2" t="s">
        <v>220</v>
      </c>
      <c r="D203" s="2" t="s">
        <v>2100</v>
      </c>
      <c r="E203" s="15" t="s">
        <v>21</v>
      </c>
      <c r="F203" s="2" t="s">
        <v>2100</v>
      </c>
      <c r="G203" s="2" t="s">
        <v>223</v>
      </c>
      <c r="H203" s="2" t="s">
        <v>221</v>
      </c>
      <c r="I203" s="2" t="s">
        <v>222</v>
      </c>
      <c r="J203" s="16" t="e">
        <f t="shared" ca="1" si="7"/>
        <v>#VALUE!</v>
      </c>
      <c r="K203" s="14"/>
      <c r="L203" s="14"/>
      <c r="M203" s="14"/>
      <c r="N203" s="17"/>
      <c r="O203" s="17"/>
      <c r="P203" s="18"/>
      <c r="Q203" s="6" t="e">
        <f>VLOOKUP(F:F,[1]Sheet2!$E:$M,9,0)</f>
        <v>#N/A</v>
      </c>
      <c r="R203" s="3">
        <f t="shared" si="8"/>
        <v>5075</v>
      </c>
      <c r="S203" s="2"/>
    </row>
    <row r="204" spans="1:19">
      <c r="A204" s="31">
        <f>MAX($A$1:A202)+1</f>
        <v>52</v>
      </c>
      <c r="B204" s="14">
        <v>202</v>
      </c>
      <c r="C204" s="2" t="s">
        <v>224</v>
      </c>
      <c r="D204" s="2" t="s">
        <v>2100</v>
      </c>
      <c r="E204" s="15" t="s">
        <v>21</v>
      </c>
      <c r="F204" s="2" t="s">
        <v>2100</v>
      </c>
      <c r="G204" s="2" t="s">
        <v>30</v>
      </c>
      <c r="H204" s="2" t="s">
        <v>225</v>
      </c>
      <c r="I204" s="2" t="s">
        <v>226</v>
      </c>
      <c r="J204" s="16" t="e">
        <f t="shared" ca="1" si="7"/>
        <v>#VALUE!</v>
      </c>
      <c r="K204" s="14"/>
      <c r="L204" s="14"/>
      <c r="M204" s="14"/>
      <c r="N204" s="17"/>
      <c r="O204" s="17"/>
      <c r="P204" s="18"/>
      <c r="Q204" s="6"/>
      <c r="R204" s="3">
        <f t="shared" si="8"/>
        <v>5075</v>
      </c>
      <c r="S204" s="2"/>
    </row>
    <row r="205" spans="1:19">
      <c r="A205" s="32"/>
      <c r="B205" s="14">
        <v>203</v>
      </c>
      <c r="C205" s="2" t="s">
        <v>224</v>
      </c>
      <c r="D205" s="2" t="s">
        <v>2100</v>
      </c>
      <c r="E205" s="15" t="s">
        <v>21</v>
      </c>
      <c r="F205" s="2" t="s">
        <v>2100</v>
      </c>
      <c r="G205" s="2" t="s">
        <v>47</v>
      </c>
      <c r="H205" s="2" t="s">
        <v>225</v>
      </c>
      <c r="I205" s="2" t="s">
        <v>226</v>
      </c>
      <c r="J205" s="16" t="e">
        <f t="shared" ca="1" si="7"/>
        <v>#VALUE!</v>
      </c>
      <c r="K205" s="14"/>
      <c r="L205" s="14"/>
      <c r="M205" s="14"/>
      <c r="N205" s="17"/>
      <c r="O205" s="17"/>
      <c r="P205" s="18"/>
      <c r="Q205" s="6"/>
      <c r="R205" s="3">
        <f t="shared" si="8"/>
        <v>5075</v>
      </c>
      <c r="S205" s="2"/>
    </row>
    <row r="206" spans="1:19">
      <c r="A206" s="32"/>
      <c r="B206" s="14">
        <v>204</v>
      </c>
      <c r="C206" s="2" t="s">
        <v>224</v>
      </c>
      <c r="D206" s="2" t="s">
        <v>2100</v>
      </c>
      <c r="E206" s="15" t="s">
        <v>21</v>
      </c>
      <c r="F206" s="2" t="s">
        <v>2100</v>
      </c>
      <c r="G206" s="2" t="s">
        <v>35</v>
      </c>
      <c r="H206" s="2" t="s">
        <v>225</v>
      </c>
      <c r="I206" s="2" t="s">
        <v>226</v>
      </c>
      <c r="J206" s="16" t="e">
        <f t="shared" ca="1" si="7"/>
        <v>#VALUE!</v>
      </c>
      <c r="K206" s="14"/>
      <c r="L206" s="14"/>
      <c r="M206" s="14"/>
      <c r="N206" s="17"/>
      <c r="O206" s="17"/>
      <c r="P206" s="18"/>
      <c r="Q206" s="6"/>
      <c r="R206" s="3">
        <f t="shared" si="8"/>
        <v>5075</v>
      </c>
      <c r="S206" s="2"/>
    </row>
    <row r="207" spans="1:19">
      <c r="A207" s="33"/>
      <c r="B207" s="14">
        <v>205</v>
      </c>
      <c r="C207" s="2" t="s">
        <v>224</v>
      </c>
      <c r="D207" s="2" t="s">
        <v>2100</v>
      </c>
      <c r="E207" s="15" t="s">
        <v>21</v>
      </c>
      <c r="F207" s="2" t="s">
        <v>2100</v>
      </c>
      <c r="G207" s="2" t="s">
        <v>29</v>
      </c>
      <c r="H207" s="2" t="s">
        <v>225</v>
      </c>
      <c r="I207" s="2" t="s">
        <v>226</v>
      </c>
      <c r="J207" s="16" t="e">
        <f t="shared" ca="1" si="7"/>
        <v>#VALUE!</v>
      </c>
      <c r="K207" s="14"/>
      <c r="L207" s="14"/>
      <c r="M207" s="14"/>
      <c r="N207" s="17"/>
      <c r="O207" s="17"/>
      <c r="P207" s="18"/>
      <c r="Q207" s="6"/>
      <c r="R207" s="3">
        <v>6715</v>
      </c>
      <c r="S207" s="2"/>
    </row>
    <row r="208" spans="1:19">
      <c r="A208" s="31">
        <f>MAX($A$1:A206)+1</f>
        <v>53</v>
      </c>
      <c r="B208" s="14">
        <v>206</v>
      </c>
      <c r="C208" s="2" t="s">
        <v>227</v>
      </c>
      <c r="D208" s="2" t="s">
        <v>2100</v>
      </c>
      <c r="E208" s="15" t="s">
        <v>21</v>
      </c>
      <c r="F208" s="2" t="s">
        <v>2100</v>
      </c>
      <c r="G208" s="2" t="s">
        <v>35</v>
      </c>
      <c r="H208" s="2" t="s">
        <v>228</v>
      </c>
      <c r="I208" s="2" t="s">
        <v>229</v>
      </c>
      <c r="J208" s="16" t="e">
        <f t="shared" ca="1" si="7"/>
        <v>#VALUE!</v>
      </c>
      <c r="K208" s="14"/>
      <c r="L208" s="14" t="s">
        <v>28</v>
      </c>
      <c r="M208" s="14"/>
      <c r="N208" s="17"/>
      <c r="O208" s="17"/>
      <c r="P208" s="18"/>
      <c r="Q208" s="6"/>
      <c r="R208" s="3">
        <f>R207</f>
        <v>6715</v>
      </c>
      <c r="S208" s="2"/>
    </row>
    <row r="209" spans="1:19">
      <c r="A209" s="32"/>
      <c r="B209" s="14">
        <v>207</v>
      </c>
      <c r="C209" s="2" t="s">
        <v>227</v>
      </c>
      <c r="D209" s="2" t="s">
        <v>2100</v>
      </c>
      <c r="E209" s="15" t="s">
        <v>21</v>
      </c>
      <c r="F209" s="2" t="s">
        <v>2100</v>
      </c>
      <c r="G209" s="2" t="s">
        <v>29</v>
      </c>
      <c r="H209" s="2" t="s">
        <v>228</v>
      </c>
      <c r="I209" s="2" t="s">
        <v>229</v>
      </c>
      <c r="J209" s="16" t="e">
        <f t="shared" ca="1" si="7"/>
        <v>#VALUE!</v>
      </c>
      <c r="K209" s="14"/>
      <c r="L209" s="14" t="s">
        <v>28</v>
      </c>
      <c r="M209" s="14"/>
      <c r="N209" s="17"/>
      <c r="O209" s="17"/>
      <c r="P209" s="18"/>
      <c r="Q209" s="6"/>
      <c r="R209" s="3">
        <v>5600</v>
      </c>
      <c r="S209" s="2"/>
    </row>
    <row r="210" spans="1:19">
      <c r="A210" s="32"/>
      <c r="B210" s="14">
        <v>208</v>
      </c>
      <c r="C210" s="2" t="s">
        <v>227</v>
      </c>
      <c r="D210" s="2" t="s">
        <v>2100</v>
      </c>
      <c r="E210" s="15" t="s">
        <v>21</v>
      </c>
      <c r="F210" s="2" t="s">
        <v>2100</v>
      </c>
      <c r="G210" s="2" t="s">
        <v>27</v>
      </c>
      <c r="H210" s="2" t="s">
        <v>228</v>
      </c>
      <c r="I210" s="2" t="s">
        <v>229</v>
      </c>
      <c r="J210" s="16" t="e">
        <f t="shared" ca="1" si="7"/>
        <v>#VALUE!</v>
      </c>
      <c r="K210" s="14"/>
      <c r="L210" s="14" t="s">
        <v>28</v>
      </c>
      <c r="M210" s="14"/>
      <c r="N210" s="17"/>
      <c r="O210" s="17"/>
      <c r="P210" s="18"/>
      <c r="Q210" s="6"/>
      <c r="R210" s="3">
        <f>R209</f>
        <v>5600</v>
      </c>
      <c r="S210" s="2"/>
    </row>
    <row r="211" spans="1:19">
      <c r="A211" s="32"/>
      <c r="B211" s="14">
        <v>209</v>
      </c>
      <c r="C211" s="2" t="s">
        <v>227</v>
      </c>
      <c r="D211" s="2" t="s">
        <v>2100</v>
      </c>
      <c r="E211" s="15" t="s">
        <v>21</v>
      </c>
      <c r="F211" s="2" t="s">
        <v>2100</v>
      </c>
      <c r="G211" s="2" t="s">
        <v>46</v>
      </c>
      <c r="H211" s="2" t="s">
        <v>228</v>
      </c>
      <c r="I211" s="2" t="s">
        <v>229</v>
      </c>
      <c r="J211" s="16" t="e">
        <f t="shared" ca="1" si="7"/>
        <v>#VALUE!</v>
      </c>
      <c r="K211" s="14"/>
      <c r="L211" s="14" t="s">
        <v>28</v>
      </c>
      <c r="M211" s="14"/>
      <c r="N211" s="17"/>
      <c r="O211" s="17"/>
      <c r="P211" s="18"/>
      <c r="Q211" s="6"/>
      <c r="R211" s="3">
        <f>R210</f>
        <v>5600</v>
      </c>
      <c r="S211" s="2"/>
    </row>
    <row r="212" spans="1:19">
      <c r="A212" s="32"/>
      <c r="B212" s="14">
        <v>210</v>
      </c>
      <c r="C212" s="2" t="s">
        <v>227</v>
      </c>
      <c r="D212" s="2" t="s">
        <v>2100</v>
      </c>
      <c r="E212" s="15" t="s">
        <v>21</v>
      </c>
      <c r="F212" s="2" t="s">
        <v>2100</v>
      </c>
      <c r="G212" s="2" t="s">
        <v>30</v>
      </c>
      <c r="H212" s="2" t="s">
        <v>228</v>
      </c>
      <c r="I212" s="2" t="s">
        <v>229</v>
      </c>
      <c r="J212" s="16" t="e">
        <f t="shared" ca="1" si="7"/>
        <v>#VALUE!</v>
      </c>
      <c r="K212" s="14"/>
      <c r="L212" s="14" t="s">
        <v>28</v>
      </c>
      <c r="M212" s="14"/>
      <c r="N212" s="17"/>
      <c r="O212" s="17"/>
      <c r="P212" s="18"/>
      <c r="Q212" s="6"/>
      <c r="R212" s="3">
        <f>R211</f>
        <v>5600</v>
      </c>
      <c r="S212" s="2"/>
    </row>
    <row r="213" spans="1:19">
      <c r="A213" s="33"/>
      <c r="B213" s="14">
        <v>211</v>
      </c>
      <c r="C213" s="2" t="s">
        <v>227</v>
      </c>
      <c r="D213" s="2" t="s">
        <v>2100</v>
      </c>
      <c r="E213" s="15" t="s">
        <v>21</v>
      </c>
      <c r="F213" s="2" t="s">
        <v>2100</v>
      </c>
      <c r="G213" s="2" t="s">
        <v>197</v>
      </c>
      <c r="H213" s="2" t="s">
        <v>228</v>
      </c>
      <c r="I213" s="2" t="s">
        <v>229</v>
      </c>
      <c r="J213" s="16" t="e">
        <f t="shared" ca="1" si="7"/>
        <v>#VALUE!</v>
      </c>
      <c r="K213" s="14"/>
      <c r="L213" s="14" t="s">
        <v>28</v>
      </c>
      <c r="M213" s="14"/>
      <c r="N213" s="17"/>
      <c r="O213" s="17"/>
      <c r="P213" s="18"/>
      <c r="Q213" s="6"/>
      <c r="R213" s="3">
        <f>R212</f>
        <v>5600</v>
      </c>
      <c r="S213" s="2"/>
    </row>
    <row r="214" spans="1:19">
      <c r="A214" s="31">
        <f>MAX($A$1:A212)+1</f>
        <v>54</v>
      </c>
      <c r="B214" s="14">
        <v>212</v>
      </c>
      <c r="C214" s="2" t="s">
        <v>230</v>
      </c>
      <c r="D214" s="2" t="s">
        <v>2100</v>
      </c>
      <c r="E214" s="15" t="s">
        <v>21</v>
      </c>
      <c r="F214" s="2" t="s">
        <v>2100</v>
      </c>
      <c r="G214" s="2" t="s">
        <v>29</v>
      </c>
      <c r="H214" s="2" t="s">
        <v>231</v>
      </c>
      <c r="I214" s="2" t="s">
        <v>232</v>
      </c>
      <c r="J214" s="16" t="e">
        <f t="shared" ca="1" si="7"/>
        <v>#VALUE!</v>
      </c>
      <c r="K214" s="14"/>
      <c r="L214" s="14"/>
      <c r="M214" s="14"/>
      <c r="N214" s="17"/>
      <c r="O214" s="17"/>
      <c r="P214" s="18"/>
      <c r="Q214" s="6"/>
      <c r="R214" s="3">
        <v>4980</v>
      </c>
      <c r="S214" s="2"/>
    </row>
    <row r="215" spans="1:19">
      <c r="A215" s="32"/>
      <c r="B215" s="14">
        <v>213</v>
      </c>
      <c r="C215" s="2" t="s">
        <v>230</v>
      </c>
      <c r="D215" s="2" t="s">
        <v>2100</v>
      </c>
      <c r="E215" s="15" t="s">
        <v>21</v>
      </c>
      <c r="F215" s="2" t="s">
        <v>2100</v>
      </c>
      <c r="G215" s="2" t="s">
        <v>35</v>
      </c>
      <c r="H215" s="2" t="s">
        <v>231</v>
      </c>
      <c r="I215" s="2" t="s">
        <v>232</v>
      </c>
      <c r="J215" s="16" t="e">
        <f t="shared" ca="1" si="7"/>
        <v>#VALUE!</v>
      </c>
      <c r="K215" s="14"/>
      <c r="L215" s="14"/>
      <c r="M215" s="14"/>
      <c r="N215" s="17"/>
      <c r="O215" s="17"/>
      <c r="P215" s="18"/>
      <c r="Q215" s="6" t="e">
        <f>VLOOKUP(F:F,[1]Sheet2!$E:$M,9,0)</f>
        <v>#N/A</v>
      </c>
      <c r="R215" s="3">
        <f>R214</f>
        <v>4980</v>
      </c>
      <c r="S215" s="2"/>
    </row>
    <row r="216" spans="1:19">
      <c r="A216" s="32"/>
      <c r="B216" s="14">
        <v>214</v>
      </c>
      <c r="C216" s="2" t="s">
        <v>230</v>
      </c>
      <c r="D216" s="2" t="s">
        <v>2100</v>
      </c>
      <c r="E216" s="15" t="s">
        <v>21</v>
      </c>
      <c r="F216" s="2" t="s">
        <v>2100</v>
      </c>
      <c r="G216" s="2" t="s">
        <v>27</v>
      </c>
      <c r="H216" s="2" t="s">
        <v>231</v>
      </c>
      <c r="I216" s="2" t="s">
        <v>232</v>
      </c>
      <c r="J216" s="16" t="e">
        <f t="shared" ca="1" si="7"/>
        <v>#VALUE!</v>
      </c>
      <c r="K216" s="14"/>
      <c r="L216" s="14"/>
      <c r="M216" s="14"/>
      <c r="N216" s="17"/>
      <c r="O216" s="17"/>
      <c r="P216" s="18"/>
      <c r="Q216" s="6"/>
      <c r="R216" s="3">
        <f>R215</f>
        <v>4980</v>
      </c>
      <c r="S216" s="2"/>
    </row>
    <row r="217" spans="1:19">
      <c r="A217" s="33"/>
      <c r="B217" s="14">
        <v>215</v>
      </c>
      <c r="C217" s="2" t="s">
        <v>230</v>
      </c>
      <c r="D217" s="2" t="s">
        <v>2100</v>
      </c>
      <c r="E217" s="15" t="s">
        <v>21</v>
      </c>
      <c r="F217" s="2" t="s">
        <v>2100</v>
      </c>
      <c r="G217" s="2" t="s">
        <v>30</v>
      </c>
      <c r="H217" s="2" t="s">
        <v>231</v>
      </c>
      <c r="I217" s="2" t="s">
        <v>232</v>
      </c>
      <c r="J217" s="16" t="e">
        <f t="shared" ca="1" si="7"/>
        <v>#VALUE!</v>
      </c>
      <c r="K217" s="14"/>
      <c r="L217" s="14"/>
      <c r="M217" s="14"/>
      <c r="N217" s="17"/>
      <c r="O217" s="17"/>
      <c r="P217" s="18"/>
      <c r="Q217" s="6"/>
      <c r="R217" s="3">
        <f>R216</f>
        <v>4980</v>
      </c>
      <c r="S217" s="2"/>
    </row>
    <row r="218" spans="1:19">
      <c r="A218" s="31">
        <f>MAX($A$1:A216)+1</f>
        <v>55</v>
      </c>
      <c r="B218" s="14">
        <v>216</v>
      </c>
      <c r="C218" s="2" t="s">
        <v>233</v>
      </c>
      <c r="D218" s="2" t="s">
        <v>234</v>
      </c>
      <c r="E218" s="15" t="s">
        <v>21</v>
      </c>
      <c r="F218" s="2" t="s">
        <v>235</v>
      </c>
      <c r="G218" s="2" t="s">
        <v>29</v>
      </c>
      <c r="H218" s="2" t="s">
        <v>236</v>
      </c>
      <c r="I218" s="2" t="s">
        <v>237</v>
      </c>
      <c r="J218" s="16">
        <f t="shared" ca="1" si="7"/>
        <v>34</v>
      </c>
      <c r="K218" s="14"/>
      <c r="L218" s="14"/>
      <c r="M218" s="14"/>
      <c r="N218" s="17"/>
      <c r="O218" s="17"/>
      <c r="P218" s="18" t="s">
        <v>26</v>
      </c>
      <c r="Q218" s="6"/>
      <c r="R218" s="3">
        <v>8900</v>
      </c>
      <c r="S218" s="2"/>
    </row>
    <row r="219" spans="1:19">
      <c r="A219" s="32"/>
      <c r="B219" s="14">
        <v>217</v>
      </c>
      <c r="C219" s="2" t="s">
        <v>233</v>
      </c>
      <c r="D219" s="2" t="s">
        <v>2100</v>
      </c>
      <c r="E219" s="15" t="s">
        <v>21</v>
      </c>
      <c r="F219" s="2" t="s">
        <v>2100</v>
      </c>
      <c r="G219" s="2" t="s">
        <v>114</v>
      </c>
      <c r="H219" s="2" t="s">
        <v>236</v>
      </c>
      <c r="I219" s="2" t="s">
        <v>237</v>
      </c>
      <c r="J219" s="16" t="e">
        <f t="shared" ca="1" si="7"/>
        <v>#VALUE!</v>
      </c>
      <c r="K219" s="14"/>
      <c r="L219" s="14"/>
      <c r="M219" s="14"/>
      <c r="N219" s="17"/>
      <c r="O219" s="17"/>
      <c r="P219" s="18"/>
      <c r="Q219" s="6"/>
      <c r="R219" s="3">
        <f t="shared" ref="R219:R227" si="9">R218</f>
        <v>8900</v>
      </c>
      <c r="S219" s="2"/>
    </row>
    <row r="220" spans="1:19">
      <c r="A220" s="32"/>
      <c r="B220" s="14">
        <v>218</v>
      </c>
      <c r="C220" s="2" t="s">
        <v>233</v>
      </c>
      <c r="D220" s="2" t="s">
        <v>2100</v>
      </c>
      <c r="E220" s="15" t="s">
        <v>21</v>
      </c>
      <c r="F220" s="2" t="s">
        <v>2100</v>
      </c>
      <c r="G220" s="2" t="s">
        <v>30</v>
      </c>
      <c r="H220" s="2" t="s">
        <v>236</v>
      </c>
      <c r="I220" s="2" t="s">
        <v>237</v>
      </c>
      <c r="J220" s="16" t="e">
        <f t="shared" ca="1" si="7"/>
        <v>#VALUE!</v>
      </c>
      <c r="K220" s="14"/>
      <c r="L220" s="14" t="s">
        <v>28</v>
      </c>
      <c r="M220" s="14"/>
      <c r="N220" s="17"/>
      <c r="O220" s="17"/>
      <c r="P220" s="18"/>
      <c r="Q220" s="6"/>
      <c r="R220" s="3">
        <f t="shared" si="9"/>
        <v>8900</v>
      </c>
      <c r="S220" s="2"/>
    </row>
    <row r="221" spans="1:19">
      <c r="A221" s="32"/>
      <c r="B221" s="14">
        <v>219</v>
      </c>
      <c r="C221" s="2" t="s">
        <v>233</v>
      </c>
      <c r="D221" s="2" t="s">
        <v>2100</v>
      </c>
      <c r="E221" s="15" t="s">
        <v>21</v>
      </c>
      <c r="F221" s="2" t="s">
        <v>2100</v>
      </c>
      <c r="G221" s="2" t="s">
        <v>47</v>
      </c>
      <c r="H221" s="2" t="s">
        <v>236</v>
      </c>
      <c r="I221" s="2" t="s">
        <v>237</v>
      </c>
      <c r="J221" s="16" t="e">
        <f t="shared" ca="1" si="7"/>
        <v>#VALUE!</v>
      </c>
      <c r="K221" s="14"/>
      <c r="L221" s="14" t="s">
        <v>28</v>
      </c>
      <c r="M221" s="14"/>
      <c r="N221" s="17"/>
      <c r="O221" s="17"/>
      <c r="P221" s="18"/>
      <c r="Q221" s="6"/>
      <c r="R221" s="3">
        <f t="shared" si="9"/>
        <v>8900</v>
      </c>
      <c r="S221" s="2"/>
    </row>
    <row r="222" spans="1:19">
      <c r="A222" s="32"/>
      <c r="B222" s="14">
        <v>220</v>
      </c>
      <c r="C222" s="2" t="s">
        <v>233</v>
      </c>
      <c r="D222" s="2" t="s">
        <v>2100</v>
      </c>
      <c r="E222" s="15" t="s">
        <v>21</v>
      </c>
      <c r="F222" s="2" t="s">
        <v>2100</v>
      </c>
      <c r="G222" s="2" t="s">
        <v>46</v>
      </c>
      <c r="H222" s="2" t="s">
        <v>236</v>
      </c>
      <c r="I222" s="2" t="s">
        <v>237</v>
      </c>
      <c r="J222" s="16" t="e">
        <f t="shared" ca="1" si="7"/>
        <v>#VALUE!</v>
      </c>
      <c r="K222" s="14"/>
      <c r="L222" s="14" t="s">
        <v>28</v>
      </c>
      <c r="M222" s="14"/>
      <c r="N222" s="17"/>
      <c r="O222" s="17"/>
      <c r="P222" s="18"/>
      <c r="Q222" s="6"/>
      <c r="R222" s="3">
        <f t="shared" si="9"/>
        <v>8900</v>
      </c>
      <c r="S222" s="2"/>
    </row>
    <row r="223" spans="1:19">
      <c r="A223" s="33"/>
      <c r="B223" s="14">
        <v>221</v>
      </c>
      <c r="C223" s="2" t="s">
        <v>233</v>
      </c>
      <c r="D223" s="2" t="s">
        <v>2100</v>
      </c>
      <c r="E223" s="15" t="s">
        <v>21</v>
      </c>
      <c r="F223" s="2" t="s">
        <v>2100</v>
      </c>
      <c r="G223" s="2" t="s">
        <v>35</v>
      </c>
      <c r="H223" s="2" t="s">
        <v>236</v>
      </c>
      <c r="I223" s="2" t="s">
        <v>237</v>
      </c>
      <c r="J223" s="16" t="e">
        <f t="shared" ca="1" si="7"/>
        <v>#VALUE!</v>
      </c>
      <c r="K223" s="14"/>
      <c r="L223" s="14" t="s">
        <v>28</v>
      </c>
      <c r="M223" s="14"/>
      <c r="N223" s="17"/>
      <c r="O223" s="17"/>
      <c r="P223" s="18"/>
      <c r="Q223" s="6"/>
      <c r="R223" s="3">
        <f t="shared" si="9"/>
        <v>8900</v>
      </c>
      <c r="S223" s="2"/>
    </row>
    <row r="224" spans="1:19">
      <c r="A224" s="31">
        <f>MAX($A$1:A222)+1</f>
        <v>56</v>
      </c>
      <c r="B224" s="14">
        <v>222</v>
      </c>
      <c r="C224" s="2" t="s">
        <v>238</v>
      </c>
      <c r="D224" s="2" t="s">
        <v>239</v>
      </c>
      <c r="E224" s="15" t="s">
        <v>21</v>
      </c>
      <c r="F224" s="2" t="s">
        <v>240</v>
      </c>
      <c r="G224" s="2" t="s">
        <v>35</v>
      </c>
      <c r="H224" s="2" t="s">
        <v>241</v>
      </c>
      <c r="I224" s="2" t="s">
        <v>242</v>
      </c>
      <c r="J224" s="16">
        <f t="shared" ca="1" si="7"/>
        <v>40</v>
      </c>
      <c r="K224" s="14"/>
      <c r="L224" s="14" t="s">
        <v>28</v>
      </c>
      <c r="M224" s="14"/>
      <c r="N224" s="17"/>
      <c r="O224" s="17"/>
      <c r="P224" s="18" t="s">
        <v>26</v>
      </c>
      <c r="Q224" s="6"/>
      <c r="R224" s="3">
        <f t="shared" si="9"/>
        <v>8900</v>
      </c>
      <c r="S224" s="2"/>
    </row>
    <row r="225" spans="1:19">
      <c r="A225" s="32"/>
      <c r="B225" s="14">
        <v>223</v>
      </c>
      <c r="C225" s="2" t="s">
        <v>238</v>
      </c>
      <c r="D225" s="2" t="s">
        <v>2100</v>
      </c>
      <c r="E225" s="15" t="s">
        <v>21</v>
      </c>
      <c r="F225" s="2" t="s">
        <v>2100</v>
      </c>
      <c r="G225" s="2" t="s">
        <v>27</v>
      </c>
      <c r="H225" s="2" t="s">
        <v>241</v>
      </c>
      <c r="I225" s="2" t="s">
        <v>242</v>
      </c>
      <c r="J225" s="16" t="e">
        <f t="shared" ca="1" si="7"/>
        <v>#VALUE!</v>
      </c>
      <c r="K225" s="14"/>
      <c r="L225" s="14" t="s">
        <v>28</v>
      </c>
      <c r="M225" s="14"/>
      <c r="N225" s="17"/>
      <c r="O225" s="17"/>
      <c r="P225" s="18"/>
      <c r="Q225" s="6"/>
      <c r="R225" s="3">
        <f t="shared" si="9"/>
        <v>8900</v>
      </c>
      <c r="S225" s="2"/>
    </row>
    <row r="226" spans="1:19">
      <c r="A226" s="32"/>
      <c r="B226" s="14">
        <v>224</v>
      </c>
      <c r="C226" s="2" t="s">
        <v>238</v>
      </c>
      <c r="D226" s="2" t="s">
        <v>2100</v>
      </c>
      <c r="E226" s="15" t="s">
        <v>21</v>
      </c>
      <c r="F226" s="2" t="s">
        <v>2100</v>
      </c>
      <c r="G226" s="2" t="s">
        <v>27</v>
      </c>
      <c r="H226" s="2" t="s">
        <v>241</v>
      </c>
      <c r="I226" s="2" t="s">
        <v>242</v>
      </c>
      <c r="J226" s="16" t="e">
        <f t="shared" ca="1" si="7"/>
        <v>#VALUE!</v>
      </c>
      <c r="K226" s="14"/>
      <c r="L226" s="14" t="s">
        <v>28</v>
      </c>
      <c r="M226" s="14"/>
      <c r="N226" s="17"/>
      <c r="O226" s="17"/>
      <c r="P226" s="18"/>
      <c r="Q226" s="6"/>
      <c r="R226" s="3">
        <f t="shared" si="9"/>
        <v>8900</v>
      </c>
      <c r="S226" s="2"/>
    </row>
    <row r="227" spans="1:19">
      <c r="A227" s="32"/>
      <c r="B227" s="14">
        <v>225</v>
      </c>
      <c r="C227" s="2" t="s">
        <v>238</v>
      </c>
      <c r="D227" s="2" t="s">
        <v>2100</v>
      </c>
      <c r="E227" s="15" t="s">
        <v>21</v>
      </c>
      <c r="F227" s="2" t="s">
        <v>2100</v>
      </c>
      <c r="G227" s="2" t="s">
        <v>30</v>
      </c>
      <c r="H227" s="2" t="s">
        <v>241</v>
      </c>
      <c r="I227" s="2" t="s">
        <v>242</v>
      </c>
      <c r="J227" s="16" t="e">
        <f t="shared" ca="1" si="7"/>
        <v>#VALUE!</v>
      </c>
      <c r="K227" s="14"/>
      <c r="L227" s="14" t="s">
        <v>28</v>
      </c>
      <c r="M227" s="14"/>
      <c r="N227" s="17"/>
      <c r="O227" s="17"/>
      <c r="P227" s="18"/>
      <c r="Q227" s="6"/>
      <c r="R227" s="3">
        <f t="shared" si="9"/>
        <v>8900</v>
      </c>
      <c r="S227" s="2"/>
    </row>
    <row r="228" spans="1:19">
      <c r="A228" s="33"/>
      <c r="B228" s="14">
        <v>226</v>
      </c>
      <c r="C228" s="2" t="s">
        <v>238</v>
      </c>
      <c r="D228" s="2" t="s">
        <v>243</v>
      </c>
      <c r="E228" s="15" t="s">
        <v>21</v>
      </c>
      <c r="F228" s="2" t="s">
        <v>244</v>
      </c>
      <c r="G228" s="2" t="s">
        <v>29</v>
      </c>
      <c r="H228" s="2" t="s">
        <v>241</v>
      </c>
      <c r="I228" s="2" t="s">
        <v>242</v>
      </c>
      <c r="J228" s="16">
        <f t="shared" ca="1" si="7"/>
        <v>41</v>
      </c>
      <c r="K228" s="14"/>
      <c r="L228" s="14"/>
      <c r="M228" s="14"/>
      <c r="N228" s="17"/>
      <c r="O228" s="17"/>
      <c r="P228" s="18" t="s">
        <v>45</v>
      </c>
      <c r="Q228" s="6"/>
      <c r="R228" s="3">
        <v>8745</v>
      </c>
      <c r="S228" s="2"/>
    </row>
    <row r="229" spans="1:19">
      <c r="A229" s="31">
        <f>MAX($A$1:A227)+1</f>
        <v>57</v>
      </c>
      <c r="B229" s="14">
        <v>227</v>
      </c>
      <c r="C229" s="2" t="s">
        <v>245</v>
      </c>
      <c r="D229" s="2" t="s">
        <v>2100</v>
      </c>
      <c r="E229" s="15" t="s">
        <v>21</v>
      </c>
      <c r="F229" s="2" t="s">
        <v>2100</v>
      </c>
      <c r="G229" s="2" t="s">
        <v>35</v>
      </c>
      <c r="H229" s="2" t="s">
        <v>246</v>
      </c>
      <c r="I229" s="2" t="s">
        <v>247</v>
      </c>
      <c r="J229" s="16" t="e">
        <f t="shared" ca="1" si="7"/>
        <v>#VALUE!</v>
      </c>
      <c r="K229" s="14"/>
      <c r="L229" s="14" t="s">
        <v>28</v>
      </c>
      <c r="M229" s="14"/>
      <c r="N229" s="17"/>
      <c r="O229" s="17" t="e">
        <f>VLOOKUP(F:F,[2]高血压!$F$1:$K$65536,6,0)</f>
        <v>#N/A</v>
      </c>
      <c r="P229" s="18"/>
      <c r="Q229" s="6"/>
      <c r="R229" s="3">
        <f>R228</f>
        <v>8745</v>
      </c>
      <c r="S229" s="2"/>
    </row>
    <row r="230" spans="1:19">
      <c r="A230" s="32"/>
      <c r="B230" s="14">
        <v>228</v>
      </c>
      <c r="C230" s="2" t="s">
        <v>245</v>
      </c>
      <c r="D230" s="2" t="s">
        <v>2100</v>
      </c>
      <c r="E230" s="15" t="s">
        <v>21</v>
      </c>
      <c r="F230" s="2" t="s">
        <v>2100</v>
      </c>
      <c r="G230" s="2" t="s">
        <v>27</v>
      </c>
      <c r="H230" s="2" t="s">
        <v>246</v>
      </c>
      <c r="I230" s="2" t="s">
        <v>247</v>
      </c>
      <c r="J230" s="16" t="e">
        <f t="shared" ca="1" si="7"/>
        <v>#VALUE!</v>
      </c>
      <c r="K230" s="14"/>
      <c r="L230" s="14" t="s">
        <v>28</v>
      </c>
      <c r="M230" s="14"/>
      <c r="N230" s="17"/>
      <c r="O230" s="17"/>
      <c r="P230" s="18"/>
      <c r="Q230" s="6"/>
      <c r="R230" s="3">
        <f>R229</f>
        <v>8745</v>
      </c>
      <c r="S230" s="2"/>
    </row>
    <row r="231" spans="1:19">
      <c r="A231" s="32"/>
      <c r="B231" s="14">
        <v>229</v>
      </c>
      <c r="C231" s="2" t="s">
        <v>245</v>
      </c>
      <c r="D231" s="2" t="s">
        <v>2100</v>
      </c>
      <c r="E231" s="15" t="s">
        <v>21</v>
      </c>
      <c r="F231" s="2" t="s">
        <v>2100</v>
      </c>
      <c r="G231" s="2" t="s">
        <v>29</v>
      </c>
      <c r="H231" s="2" t="s">
        <v>246</v>
      </c>
      <c r="I231" s="2" t="s">
        <v>247</v>
      </c>
      <c r="J231" s="16" t="e">
        <f t="shared" ca="1" si="7"/>
        <v>#VALUE!</v>
      </c>
      <c r="K231" s="14"/>
      <c r="L231" s="14" t="s">
        <v>28</v>
      </c>
      <c r="M231" s="14"/>
      <c r="N231" s="17"/>
      <c r="O231" s="17"/>
      <c r="P231" s="18"/>
      <c r="Q231" s="6"/>
      <c r="R231" s="3">
        <v>9763</v>
      </c>
      <c r="S231" s="2"/>
    </row>
    <row r="232" spans="1:19">
      <c r="A232" s="33"/>
      <c r="B232" s="14">
        <v>230</v>
      </c>
      <c r="C232" s="2" t="s">
        <v>245</v>
      </c>
      <c r="D232" s="2" t="s">
        <v>2100</v>
      </c>
      <c r="E232" s="15" t="s">
        <v>21</v>
      </c>
      <c r="F232" s="2" t="s">
        <v>2100</v>
      </c>
      <c r="G232" s="2" t="s">
        <v>30</v>
      </c>
      <c r="H232" s="2" t="s">
        <v>246</v>
      </c>
      <c r="I232" s="2" t="s">
        <v>247</v>
      </c>
      <c r="J232" s="16" t="e">
        <f t="shared" ca="1" si="7"/>
        <v>#VALUE!</v>
      </c>
      <c r="K232" s="14"/>
      <c r="L232" s="14" t="s">
        <v>28</v>
      </c>
      <c r="M232" s="14"/>
      <c r="N232" s="17"/>
      <c r="O232" s="17"/>
      <c r="P232" s="18"/>
      <c r="Q232" s="6"/>
      <c r="R232" s="3">
        <f>R231</f>
        <v>9763</v>
      </c>
      <c r="S232" s="2"/>
    </row>
    <row r="233" spans="1:19">
      <c r="A233" s="31">
        <f>MAX($A$1:A231)+1</f>
        <v>58</v>
      </c>
      <c r="B233" s="14">
        <v>231</v>
      </c>
      <c r="C233" s="2" t="s">
        <v>248</v>
      </c>
      <c r="D233" s="2" t="s">
        <v>2100</v>
      </c>
      <c r="E233" s="15" t="s">
        <v>21</v>
      </c>
      <c r="F233" s="2" t="s">
        <v>2100</v>
      </c>
      <c r="G233" s="2" t="s">
        <v>30</v>
      </c>
      <c r="H233" s="2" t="s">
        <v>249</v>
      </c>
      <c r="I233" s="2" t="s">
        <v>250</v>
      </c>
      <c r="J233" s="16" t="e">
        <f t="shared" ca="1" si="7"/>
        <v>#VALUE!</v>
      </c>
      <c r="K233" s="14"/>
      <c r="L233" s="14"/>
      <c r="M233" s="14"/>
      <c r="N233" s="17"/>
      <c r="O233" s="17"/>
      <c r="P233" s="18"/>
      <c r="Q233" s="6"/>
      <c r="R233" s="3">
        <f>R232</f>
        <v>9763</v>
      </c>
      <c r="S233" s="2"/>
    </row>
    <row r="234" spans="1:19">
      <c r="A234" s="32"/>
      <c r="B234" s="14">
        <v>232</v>
      </c>
      <c r="C234" s="2" t="s">
        <v>248</v>
      </c>
      <c r="D234" s="2" t="s">
        <v>2100</v>
      </c>
      <c r="E234" s="15" t="s">
        <v>21</v>
      </c>
      <c r="F234" s="2" t="s">
        <v>2100</v>
      </c>
      <c r="G234" s="2" t="s">
        <v>29</v>
      </c>
      <c r="H234" s="2" t="s">
        <v>249</v>
      </c>
      <c r="I234" s="2" t="s">
        <v>250</v>
      </c>
      <c r="J234" s="16" t="e">
        <f t="shared" ca="1" si="7"/>
        <v>#VALUE!</v>
      </c>
      <c r="K234" s="14"/>
      <c r="L234" s="14"/>
      <c r="M234" s="14"/>
      <c r="N234" s="17"/>
      <c r="O234" s="17" t="e">
        <f>VLOOKUP(F:F,[2]高血压!$F$1:$K$65536,6,0)</f>
        <v>#N/A</v>
      </c>
      <c r="P234" s="18"/>
      <c r="Q234" s="6"/>
      <c r="R234" s="3">
        <v>5030</v>
      </c>
      <c r="S234" s="2"/>
    </row>
    <row r="235" spans="1:19">
      <c r="A235" s="32"/>
      <c r="B235" s="14">
        <v>233</v>
      </c>
      <c r="C235" s="2" t="s">
        <v>248</v>
      </c>
      <c r="D235" s="2" t="s">
        <v>2100</v>
      </c>
      <c r="E235" s="15" t="s">
        <v>21</v>
      </c>
      <c r="F235" s="2" t="s">
        <v>2100</v>
      </c>
      <c r="G235" s="2" t="s">
        <v>27</v>
      </c>
      <c r="H235" s="2" t="s">
        <v>249</v>
      </c>
      <c r="I235" s="2" t="s">
        <v>250</v>
      </c>
      <c r="J235" s="16" t="e">
        <f t="shared" ca="1" si="7"/>
        <v>#VALUE!</v>
      </c>
      <c r="K235" s="14"/>
      <c r="L235" s="14"/>
      <c r="M235" s="14"/>
      <c r="N235" s="17"/>
      <c r="O235" s="17"/>
      <c r="P235" s="18"/>
      <c r="Q235" s="6"/>
      <c r="R235" s="3">
        <f>R234</f>
        <v>5030</v>
      </c>
      <c r="S235" s="2"/>
    </row>
    <row r="236" spans="1:19">
      <c r="A236" s="32"/>
      <c r="B236" s="14">
        <v>234</v>
      </c>
      <c r="C236" s="2" t="s">
        <v>248</v>
      </c>
      <c r="D236" s="2" t="s">
        <v>2100</v>
      </c>
      <c r="E236" s="15" t="s">
        <v>21</v>
      </c>
      <c r="F236" s="2" t="s">
        <v>2100</v>
      </c>
      <c r="G236" s="2" t="s">
        <v>35</v>
      </c>
      <c r="H236" s="2" t="s">
        <v>249</v>
      </c>
      <c r="I236" s="2" t="s">
        <v>250</v>
      </c>
      <c r="J236" s="16" t="e">
        <f t="shared" ca="1" si="7"/>
        <v>#VALUE!</v>
      </c>
      <c r="K236" s="14"/>
      <c r="L236" s="14"/>
      <c r="M236" s="14"/>
      <c r="N236" s="17"/>
      <c r="O236" s="17"/>
      <c r="P236" s="18"/>
      <c r="Q236" s="6"/>
      <c r="R236" s="3">
        <f>R235</f>
        <v>5030</v>
      </c>
      <c r="S236" s="2"/>
    </row>
    <row r="237" spans="1:19">
      <c r="A237" s="33"/>
      <c r="B237" s="14">
        <v>235</v>
      </c>
      <c r="C237" s="2" t="s">
        <v>248</v>
      </c>
      <c r="D237" s="2" t="s">
        <v>2100</v>
      </c>
      <c r="E237" s="15" t="s">
        <v>21</v>
      </c>
      <c r="F237" s="2" t="s">
        <v>2100</v>
      </c>
      <c r="G237" s="2" t="s">
        <v>30</v>
      </c>
      <c r="H237" s="2" t="s">
        <v>249</v>
      </c>
      <c r="I237" s="2" t="s">
        <v>250</v>
      </c>
      <c r="J237" s="16" t="e">
        <f t="shared" ca="1" si="7"/>
        <v>#VALUE!</v>
      </c>
      <c r="K237" s="14"/>
      <c r="L237" s="14"/>
      <c r="M237" s="14"/>
      <c r="N237" s="17"/>
      <c r="O237" s="17"/>
      <c r="P237" s="18"/>
      <c r="Q237" s="6"/>
      <c r="R237" s="3">
        <f>R236</f>
        <v>5030</v>
      </c>
      <c r="S237" s="2"/>
    </row>
    <row r="238" spans="1:19">
      <c r="A238" s="31">
        <f>MAX($A$1:A236)+1</f>
        <v>59</v>
      </c>
      <c r="B238" s="14">
        <v>236</v>
      </c>
      <c r="C238" s="2" t="s">
        <v>252</v>
      </c>
      <c r="D238" s="2" t="s">
        <v>2100</v>
      </c>
      <c r="E238" s="15" t="s">
        <v>21</v>
      </c>
      <c r="F238" s="2" t="s">
        <v>2100</v>
      </c>
      <c r="G238" s="2" t="s">
        <v>29</v>
      </c>
      <c r="H238" s="2" t="s">
        <v>253</v>
      </c>
      <c r="I238" s="2" t="s">
        <v>254</v>
      </c>
      <c r="J238" s="16" t="e">
        <f t="shared" ca="1" si="7"/>
        <v>#VALUE!</v>
      </c>
      <c r="K238" s="14"/>
      <c r="L238" s="14"/>
      <c r="M238" s="14"/>
      <c r="N238" s="17"/>
      <c r="O238" s="17" t="e">
        <f>VLOOKUP(F:F,[2]高血压!$F$1:$K$65536,6,0)</f>
        <v>#N/A</v>
      </c>
      <c r="P238" s="18"/>
      <c r="Q238" s="6" t="e">
        <f>VLOOKUP(F:F,[1]Sheet2!$E:$M,9,0)</f>
        <v>#N/A</v>
      </c>
      <c r="R238" s="3">
        <v>5496</v>
      </c>
      <c r="S238" s="2"/>
    </row>
    <row r="239" spans="1:19">
      <c r="A239" s="32"/>
      <c r="B239" s="14">
        <v>237</v>
      </c>
      <c r="C239" s="2" t="s">
        <v>252</v>
      </c>
      <c r="D239" s="2" t="s">
        <v>2100</v>
      </c>
      <c r="E239" s="15" t="s">
        <v>21</v>
      </c>
      <c r="F239" s="2" t="s">
        <v>2100</v>
      </c>
      <c r="G239" s="2" t="s">
        <v>27</v>
      </c>
      <c r="H239" s="2" t="s">
        <v>253</v>
      </c>
      <c r="I239" s="2" t="s">
        <v>254</v>
      </c>
      <c r="J239" s="16" t="e">
        <f t="shared" ca="1" si="7"/>
        <v>#VALUE!</v>
      </c>
      <c r="K239" s="14"/>
      <c r="L239" s="14"/>
      <c r="M239" s="14"/>
      <c r="N239" s="17"/>
      <c r="O239" s="17"/>
      <c r="P239" s="18"/>
      <c r="Q239" s="6"/>
      <c r="R239" s="3">
        <f>R238</f>
        <v>5496</v>
      </c>
      <c r="S239" s="2"/>
    </row>
    <row r="240" spans="1:19">
      <c r="A240" s="32"/>
      <c r="B240" s="14">
        <v>238</v>
      </c>
      <c r="C240" s="2" t="s">
        <v>252</v>
      </c>
      <c r="D240" s="2" t="s">
        <v>2100</v>
      </c>
      <c r="E240" s="15" t="s">
        <v>21</v>
      </c>
      <c r="F240" s="2" t="s">
        <v>2100</v>
      </c>
      <c r="G240" s="2" t="s">
        <v>30</v>
      </c>
      <c r="H240" s="2" t="s">
        <v>253</v>
      </c>
      <c r="I240" s="2" t="s">
        <v>254</v>
      </c>
      <c r="J240" s="16" t="e">
        <f t="shared" ca="1" si="7"/>
        <v>#VALUE!</v>
      </c>
      <c r="K240" s="14"/>
      <c r="L240" s="14"/>
      <c r="M240" s="14"/>
      <c r="N240" s="17"/>
      <c r="O240" s="17"/>
      <c r="P240" s="18"/>
      <c r="Q240" s="6"/>
      <c r="R240" s="3">
        <f>R239</f>
        <v>5496</v>
      </c>
      <c r="S240" s="2"/>
    </row>
    <row r="241" spans="1:19">
      <c r="A241" s="32"/>
      <c r="B241" s="14">
        <v>239</v>
      </c>
      <c r="C241" s="2" t="s">
        <v>252</v>
      </c>
      <c r="D241" s="2" t="s">
        <v>2100</v>
      </c>
      <c r="E241" s="15" t="s">
        <v>21</v>
      </c>
      <c r="F241" s="2" t="s">
        <v>2100</v>
      </c>
      <c r="G241" s="2" t="s">
        <v>35</v>
      </c>
      <c r="H241" s="2" t="s">
        <v>253</v>
      </c>
      <c r="I241" s="2" t="s">
        <v>254</v>
      </c>
      <c r="J241" s="16" t="e">
        <f t="shared" ca="1" si="7"/>
        <v>#VALUE!</v>
      </c>
      <c r="K241" s="14"/>
      <c r="L241" s="14"/>
      <c r="M241" s="14"/>
      <c r="N241" s="17"/>
      <c r="O241" s="17"/>
      <c r="P241" s="18"/>
      <c r="Q241" s="6"/>
      <c r="R241" s="3">
        <f>R240</f>
        <v>5496</v>
      </c>
      <c r="S241" s="2"/>
    </row>
    <row r="242" spans="1:19">
      <c r="A242" s="33"/>
      <c r="B242" s="14">
        <v>240</v>
      </c>
      <c r="C242" s="2" t="s">
        <v>252</v>
      </c>
      <c r="D242" s="2" t="s">
        <v>2100</v>
      </c>
      <c r="E242" s="15" t="s">
        <v>21</v>
      </c>
      <c r="F242" s="2" t="s">
        <v>2100</v>
      </c>
      <c r="G242" s="2" t="s">
        <v>27</v>
      </c>
      <c r="H242" s="2" t="s">
        <v>253</v>
      </c>
      <c r="I242" s="2" t="s">
        <v>254</v>
      </c>
      <c r="J242" s="16" t="e">
        <f t="shared" ca="1" si="7"/>
        <v>#VALUE!</v>
      </c>
      <c r="K242" s="14"/>
      <c r="L242" s="14"/>
      <c r="M242" s="14"/>
      <c r="N242" s="17"/>
      <c r="O242" s="17"/>
      <c r="P242" s="18"/>
      <c r="Q242" s="6"/>
      <c r="R242" s="3">
        <f>R241</f>
        <v>5496</v>
      </c>
      <c r="S242" s="2"/>
    </row>
    <row r="243" spans="1:19">
      <c r="A243" s="31">
        <f>MAX($A$1:A241)+1</f>
        <v>60</v>
      </c>
      <c r="B243" s="14">
        <v>241</v>
      </c>
      <c r="C243" s="2" t="s">
        <v>255</v>
      </c>
      <c r="D243" s="2" t="s">
        <v>2100</v>
      </c>
      <c r="E243" s="15" t="s">
        <v>21</v>
      </c>
      <c r="F243" s="2" t="s">
        <v>2100</v>
      </c>
      <c r="G243" s="2" t="s">
        <v>30</v>
      </c>
      <c r="H243" s="2" t="s">
        <v>256</v>
      </c>
      <c r="I243" s="2" t="s">
        <v>257</v>
      </c>
      <c r="J243" s="16" t="e">
        <f t="shared" ca="1" si="7"/>
        <v>#VALUE!</v>
      </c>
      <c r="K243" s="14"/>
      <c r="L243" s="14"/>
      <c r="M243" s="14"/>
      <c r="N243" s="17"/>
      <c r="O243" s="17"/>
      <c r="P243" s="18"/>
      <c r="Q243" s="6"/>
      <c r="R243" s="3">
        <f>R242</f>
        <v>5496</v>
      </c>
      <c r="S243" s="2"/>
    </row>
    <row r="244" spans="1:19">
      <c r="A244" s="32"/>
      <c r="B244" s="14">
        <v>242</v>
      </c>
      <c r="C244" s="2" t="s">
        <v>255</v>
      </c>
      <c r="D244" s="2" t="s">
        <v>2100</v>
      </c>
      <c r="E244" s="15" t="s">
        <v>21</v>
      </c>
      <c r="F244" s="2" t="s">
        <v>2100</v>
      </c>
      <c r="G244" s="2" t="s">
        <v>29</v>
      </c>
      <c r="H244" s="2" t="s">
        <v>256</v>
      </c>
      <c r="I244" s="2" t="s">
        <v>257</v>
      </c>
      <c r="J244" s="16" t="e">
        <f t="shared" ca="1" si="7"/>
        <v>#VALUE!</v>
      </c>
      <c r="K244" s="14"/>
      <c r="L244" s="14"/>
      <c r="M244" s="14"/>
      <c r="N244" s="17"/>
      <c r="O244" s="17"/>
      <c r="P244" s="18"/>
      <c r="Q244" s="6"/>
      <c r="R244" s="3">
        <v>9823</v>
      </c>
      <c r="S244" s="2"/>
    </row>
    <row r="245" spans="1:19">
      <c r="A245" s="32"/>
      <c r="B245" s="14">
        <v>243</v>
      </c>
      <c r="C245" s="2" t="s">
        <v>255</v>
      </c>
      <c r="D245" s="2" t="s">
        <v>2100</v>
      </c>
      <c r="E245" s="15" t="s">
        <v>21</v>
      </c>
      <c r="F245" s="2" t="s">
        <v>2100</v>
      </c>
      <c r="G245" s="2" t="s">
        <v>27</v>
      </c>
      <c r="H245" s="2" t="s">
        <v>256</v>
      </c>
      <c r="I245" s="2" t="s">
        <v>257</v>
      </c>
      <c r="J245" s="16" t="e">
        <f t="shared" ca="1" si="7"/>
        <v>#VALUE!</v>
      </c>
      <c r="K245" s="14"/>
      <c r="L245" s="14"/>
      <c r="M245" s="14"/>
      <c r="N245" s="17"/>
      <c r="O245" s="17"/>
      <c r="P245" s="18"/>
      <c r="Q245" s="6"/>
      <c r="R245" s="3">
        <f t="shared" ref="R245:R250" si="10">R244</f>
        <v>9823</v>
      </c>
      <c r="S245" s="2"/>
    </row>
    <row r="246" spans="1:19">
      <c r="A246" s="33"/>
      <c r="B246" s="14">
        <v>244</v>
      </c>
      <c r="C246" s="2" t="s">
        <v>255</v>
      </c>
      <c r="D246" s="2" t="s">
        <v>2100</v>
      </c>
      <c r="E246" s="15" t="s">
        <v>21</v>
      </c>
      <c r="F246" s="2" t="s">
        <v>2100</v>
      </c>
      <c r="G246" s="2" t="s">
        <v>35</v>
      </c>
      <c r="H246" s="2" t="s">
        <v>256</v>
      </c>
      <c r="I246" s="2" t="s">
        <v>257</v>
      </c>
      <c r="J246" s="16" t="e">
        <f t="shared" ca="1" si="7"/>
        <v>#VALUE!</v>
      </c>
      <c r="K246" s="14"/>
      <c r="L246" s="14"/>
      <c r="M246" s="14"/>
      <c r="N246" s="17"/>
      <c r="O246" s="17"/>
      <c r="P246" s="18"/>
      <c r="Q246" s="6"/>
      <c r="R246" s="3">
        <f t="shared" si="10"/>
        <v>9823</v>
      </c>
      <c r="S246" s="2"/>
    </row>
    <row r="247" spans="1:19">
      <c r="A247" s="31">
        <f>MAX($A$1:A245)+1</f>
        <v>61</v>
      </c>
      <c r="B247" s="14">
        <v>245</v>
      </c>
      <c r="C247" s="2" t="s">
        <v>258</v>
      </c>
      <c r="D247" s="2" t="s">
        <v>2100</v>
      </c>
      <c r="E247" s="15" t="s">
        <v>21</v>
      </c>
      <c r="F247" s="2" t="s">
        <v>2100</v>
      </c>
      <c r="G247" s="2" t="s">
        <v>30</v>
      </c>
      <c r="H247" s="2" t="s">
        <v>259</v>
      </c>
      <c r="I247" s="2" t="s">
        <v>260</v>
      </c>
      <c r="J247" s="16" t="e">
        <f t="shared" ca="1" si="7"/>
        <v>#VALUE!</v>
      </c>
      <c r="K247" s="14"/>
      <c r="L247" s="14"/>
      <c r="M247" s="14"/>
      <c r="N247" s="17"/>
      <c r="O247" s="17"/>
      <c r="P247" s="18"/>
      <c r="Q247" s="6"/>
      <c r="R247" s="3">
        <f t="shared" si="10"/>
        <v>9823</v>
      </c>
      <c r="S247" s="2"/>
    </row>
    <row r="248" spans="1:19">
      <c r="A248" s="32"/>
      <c r="B248" s="14">
        <v>246</v>
      </c>
      <c r="C248" s="2" t="s">
        <v>258</v>
      </c>
      <c r="D248" s="2" t="s">
        <v>2100</v>
      </c>
      <c r="E248" s="15" t="s">
        <v>21</v>
      </c>
      <c r="F248" s="2" t="s">
        <v>2100</v>
      </c>
      <c r="G248" s="2" t="s">
        <v>30</v>
      </c>
      <c r="H248" s="2" t="s">
        <v>259</v>
      </c>
      <c r="I248" s="2" t="s">
        <v>260</v>
      </c>
      <c r="J248" s="16" t="e">
        <f t="shared" ca="1" si="7"/>
        <v>#VALUE!</v>
      </c>
      <c r="K248" s="14"/>
      <c r="L248" s="14"/>
      <c r="M248" s="14"/>
      <c r="N248" s="17"/>
      <c r="O248" s="17"/>
      <c r="P248" s="18"/>
      <c r="Q248" s="6"/>
      <c r="R248" s="3">
        <f t="shared" si="10"/>
        <v>9823</v>
      </c>
      <c r="S248" s="2"/>
    </row>
    <row r="249" spans="1:19">
      <c r="A249" s="32"/>
      <c r="B249" s="14">
        <v>247</v>
      </c>
      <c r="C249" s="2" t="s">
        <v>258</v>
      </c>
      <c r="D249" s="2" t="s">
        <v>2100</v>
      </c>
      <c r="E249" s="15" t="s">
        <v>21</v>
      </c>
      <c r="F249" s="2" t="s">
        <v>2100</v>
      </c>
      <c r="G249" s="2" t="s">
        <v>30</v>
      </c>
      <c r="H249" s="2" t="s">
        <v>259</v>
      </c>
      <c r="I249" s="2" t="s">
        <v>260</v>
      </c>
      <c r="J249" s="16" t="e">
        <f t="shared" ca="1" si="7"/>
        <v>#VALUE!</v>
      </c>
      <c r="K249" s="14"/>
      <c r="L249" s="14"/>
      <c r="M249" s="14"/>
      <c r="N249" s="17"/>
      <c r="O249" s="17"/>
      <c r="P249" s="18"/>
      <c r="Q249" s="6"/>
      <c r="R249" s="3">
        <f t="shared" si="10"/>
        <v>9823</v>
      </c>
      <c r="S249" s="2"/>
    </row>
    <row r="250" spans="1:19">
      <c r="A250" s="32"/>
      <c r="B250" s="14">
        <v>248</v>
      </c>
      <c r="C250" s="2" t="s">
        <v>258</v>
      </c>
      <c r="D250" s="2" t="s">
        <v>2100</v>
      </c>
      <c r="E250" s="15" t="s">
        <v>21</v>
      </c>
      <c r="F250" s="2" t="s">
        <v>2100</v>
      </c>
      <c r="G250" s="2" t="s">
        <v>35</v>
      </c>
      <c r="H250" s="2" t="s">
        <v>259</v>
      </c>
      <c r="I250" s="2" t="s">
        <v>260</v>
      </c>
      <c r="J250" s="16" t="e">
        <f t="shared" ca="1" si="7"/>
        <v>#VALUE!</v>
      </c>
      <c r="K250" s="14"/>
      <c r="L250" s="14"/>
      <c r="M250" s="14"/>
      <c r="N250" s="17"/>
      <c r="O250" s="17"/>
      <c r="P250" s="18"/>
      <c r="Q250" s="6"/>
      <c r="R250" s="3">
        <f t="shared" si="10"/>
        <v>9823</v>
      </c>
      <c r="S250" s="2"/>
    </row>
    <row r="251" spans="1:19">
      <c r="A251" s="33"/>
      <c r="B251" s="14">
        <v>249</v>
      </c>
      <c r="C251" s="2" t="s">
        <v>258</v>
      </c>
      <c r="D251" s="2" t="s">
        <v>2100</v>
      </c>
      <c r="E251" s="15" t="s">
        <v>21</v>
      </c>
      <c r="F251" s="2" t="s">
        <v>2100</v>
      </c>
      <c r="G251" s="2" t="s">
        <v>29</v>
      </c>
      <c r="H251" s="2" t="s">
        <v>259</v>
      </c>
      <c r="I251" s="2" t="s">
        <v>260</v>
      </c>
      <c r="J251" s="16" t="e">
        <f t="shared" ca="1" si="7"/>
        <v>#VALUE!</v>
      </c>
      <c r="K251" s="14"/>
      <c r="L251" s="14"/>
      <c r="M251" s="14"/>
      <c r="N251" s="17"/>
      <c r="O251" s="17"/>
      <c r="P251" s="18"/>
      <c r="Q251" s="6" t="e">
        <f>VLOOKUP(F:F,[1]Sheet2!$E:$M,9,0)</f>
        <v>#N/A</v>
      </c>
      <c r="R251" s="3">
        <v>8930</v>
      </c>
      <c r="S251" s="2"/>
    </row>
    <row r="252" spans="1:19">
      <c r="A252" s="31">
        <f>MAX($A$1:A250)+1</f>
        <v>62</v>
      </c>
      <c r="B252" s="14">
        <v>250</v>
      </c>
      <c r="C252" s="2" t="s">
        <v>261</v>
      </c>
      <c r="D252" s="2" t="s">
        <v>2100</v>
      </c>
      <c r="E252" s="15" t="s">
        <v>21</v>
      </c>
      <c r="F252" s="2" t="s">
        <v>2100</v>
      </c>
      <c r="G252" s="2" t="s">
        <v>35</v>
      </c>
      <c r="H252" s="2" t="s">
        <v>262</v>
      </c>
      <c r="I252" s="2" t="s">
        <v>263</v>
      </c>
      <c r="J252" s="16" t="e">
        <f t="shared" ca="1" si="7"/>
        <v>#VALUE!</v>
      </c>
      <c r="K252" s="14"/>
      <c r="L252" s="14"/>
      <c r="M252" s="14"/>
      <c r="N252" s="17"/>
      <c r="O252" s="17"/>
      <c r="P252" s="18"/>
      <c r="Q252" s="6"/>
      <c r="R252" s="3">
        <f>R251</f>
        <v>8930</v>
      </c>
      <c r="S252" s="2"/>
    </row>
    <row r="253" spans="1:19">
      <c r="A253" s="32"/>
      <c r="B253" s="14">
        <v>251</v>
      </c>
      <c r="C253" s="2" t="s">
        <v>261</v>
      </c>
      <c r="D253" s="2" t="s">
        <v>2100</v>
      </c>
      <c r="E253" s="15" t="s">
        <v>21</v>
      </c>
      <c r="F253" s="2" t="s">
        <v>2100</v>
      </c>
      <c r="G253" s="2" t="s">
        <v>27</v>
      </c>
      <c r="H253" s="2" t="s">
        <v>262</v>
      </c>
      <c r="I253" s="2" t="s">
        <v>263</v>
      </c>
      <c r="J253" s="16" t="e">
        <f t="shared" ca="1" si="7"/>
        <v>#VALUE!</v>
      </c>
      <c r="K253" s="14"/>
      <c r="L253" s="14"/>
      <c r="M253" s="14"/>
      <c r="N253" s="17"/>
      <c r="O253" s="17"/>
      <c r="P253" s="18"/>
      <c r="Q253" s="6"/>
      <c r="R253" s="3">
        <f>R252</f>
        <v>8930</v>
      </c>
      <c r="S253" s="2"/>
    </row>
    <row r="254" spans="1:19">
      <c r="A254" s="32"/>
      <c r="B254" s="14">
        <v>252</v>
      </c>
      <c r="C254" s="2" t="s">
        <v>261</v>
      </c>
      <c r="D254" s="2" t="s">
        <v>2100</v>
      </c>
      <c r="E254" s="15" t="s">
        <v>21</v>
      </c>
      <c r="F254" s="2" t="s">
        <v>2100</v>
      </c>
      <c r="G254" s="2" t="s">
        <v>30</v>
      </c>
      <c r="H254" s="2" t="s">
        <v>262</v>
      </c>
      <c r="I254" s="2" t="s">
        <v>263</v>
      </c>
      <c r="J254" s="16" t="e">
        <f t="shared" ca="1" si="7"/>
        <v>#VALUE!</v>
      </c>
      <c r="K254" s="14"/>
      <c r="L254" s="14"/>
      <c r="M254" s="14"/>
      <c r="N254" s="17"/>
      <c r="O254" s="17"/>
      <c r="P254" s="18"/>
      <c r="Q254" s="6"/>
      <c r="R254" s="3">
        <f>R253</f>
        <v>8930</v>
      </c>
      <c r="S254" s="2"/>
    </row>
    <row r="255" spans="1:19">
      <c r="A255" s="32"/>
      <c r="B255" s="14">
        <v>253</v>
      </c>
      <c r="C255" s="2" t="s">
        <v>261</v>
      </c>
      <c r="D255" s="2" t="s">
        <v>2100</v>
      </c>
      <c r="E255" s="15" t="s">
        <v>21</v>
      </c>
      <c r="F255" s="2" t="s">
        <v>2100</v>
      </c>
      <c r="G255" s="2" t="s">
        <v>27</v>
      </c>
      <c r="H255" s="2" t="s">
        <v>262</v>
      </c>
      <c r="I255" s="2" t="s">
        <v>263</v>
      </c>
      <c r="J255" s="16" t="e">
        <f t="shared" ca="1" si="7"/>
        <v>#VALUE!</v>
      </c>
      <c r="K255" s="14"/>
      <c r="L255" s="14"/>
      <c r="M255" s="14"/>
      <c r="N255" s="17"/>
      <c r="O255" s="17"/>
      <c r="P255" s="18"/>
      <c r="Q255" s="6"/>
      <c r="R255" s="3">
        <f>R254</f>
        <v>8930</v>
      </c>
      <c r="S255" s="2"/>
    </row>
    <row r="256" spans="1:19">
      <c r="A256" s="33"/>
      <c r="B256" s="14">
        <v>254</v>
      </c>
      <c r="C256" s="2" t="s">
        <v>261</v>
      </c>
      <c r="D256" s="2" t="s">
        <v>2100</v>
      </c>
      <c r="E256" s="15" t="s">
        <v>21</v>
      </c>
      <c r="F256" s="2" t="s">
        <v>2100</v>
      </c>
      <c r="G256" s="2" t="s">
        <v>29</v>
      </c>
      <c r="H256" s="2" t="s">
        <v>262</v>
      </c>
      <c r="I256" s="2" t="s">
        <v>263</v>
      </c>
      <c r="J256" s="16" t="e">
        <f t="shared" ca="1" si="7"/>
        <v>#VALUE!</v>
      </c>
      <c r="K256" s="14"/>
      <c r="L256" s="14"/>
      <c r="M256" s="14"/>
      <c r="N256" s="17"/>
      <c r="O256" s="17"/>
      <c r="P256" s="18"/>
      <c r="Q256" s="6"/>
      <c r="R256" s="3">
        <v>6400</v>
      </c>
      <c r="S256" s="2"/>
    </row>
    <row r="257" spans="1:19">
      <c r="A257" s="31">
        <f>MAX($A$1:A255)+1</f>
        <v>63</v>
      </c>
      <c r="B257" s="14">
        <v>255</v>
      </c>
      <c r="C257" s="2" t="s">
        <v>264</v>
      </c>
      <c r="D257" s="2" t="s">
        <v>2100</v>
      </c>
      <c r="E257" s="15" t="s">
        <v>21</v>
      </c>
      <c r="F257" s="2" t="s">
        <v>2100</v>
      </c>
      <c r="G257" s="2" t="s">
        <v>35</v>
      </c>
      <c r="H257" s="2" t="s">
        <v>265</v>
      </c>
      <c r="I257" s="2" t="s">
        <v>266</v>
      </c>
      <c r="J257" s="16" t="e">
        <f t="shared" ca="1" si="7"/>
        <v>#VALUE!</v>
      </c>
      <c r="K257" s="14"/>
      <c r="L257" s="14"/>
      <c r="M257" s="14"/>
      <c r="N257" s="17"/>
      <c r="O257" s="17"/>
      <c r="P257" s="18"/>
      <c r="Q257" s="6" t="e">
        <f>VLOOKUP(F:F,[1]Sheet2!$E:$M,9,0)</f>
        <v>#N/A</v>
      </c>
      <c r="R257" s="3">
        <f>R256</f>
        <v>6400</v>
      </c>
      <c r="S257" s="2"/>
    </row>
    <row r="258" spans="1:19">
      <c r="A258" s="32"/>
      <c r="B258" s="14">
        <v>256</v>
      </c>
      <c r="C258" s="2" t="s">
        <v>264</v>
      </c>
      <c r="D258" s="2" t="s">
        <v>2100</v>
      </c>
      <c r="E258" s="15" t="s">
        <v>21</v>
      </c>
      <c r="F258" s="2" t="s">
        <v>2100</v>
      </c>
      <c r="G258" s="2" t="s">
        <v>30</v>
      </c>
      <c r="H258" s="2" t="s">
        <v>265</v>
      </c>
      <c r="I258" s="2" t="s">
        <v>266</v>
      </c>
      <c r="J258" s="16" t="e">
        <f t="shared" ca="1" si="7"/>
        <v>#VALUE!</v>
      </c>
      <c r="K258" s="14"/>
      <c r="L258" s="14"/>
      <c r="M258" s="14"/>
      <c r="N258" s="17"/>
      <c r="O258" s="17"/>
      <c r="P258" s="18"/>
      <c r="Q258" s="6"/>
      <c r="R258" s="3">
        <f>R257</f>
        <v>6400</v>
      </c>
      <c r="S258" s="2"/>
    </row>
    <row r="259" spans="1:19">
      <c r="A259" s="32"/>
      <c r="B259" s="14">
        <v>257</v>
      </c>
      <c r="C259" s="2" t="s">
        <v>264</v>
      </c>
      <c r="D259" s="2" t="s">
        <v>2100</v>
      </c>
      <c r="E259" s="15" t="s">
        <v>21</v>
      </c>
      <c r="F259" s="2" t="s">
        <v>2100</v>
      </c>
      <c r="G259" s="2" t="s">
        <v>27</v>
      </c>
      <c r="H259" s="2" t="s">
        <v>265</v>
      </c>
      <c r="I259" s="2" t="s">
        <v>266</v>
      </c>
      <c r="J259" s="16" t="e">
        <f t="shared" ref="J259:J322" ca="1" si="11">YEAR(TODAY())-MID(F259,7,4)</f>
        <v>#VALUE!</v>
      </c>
      <c r="K259" s="14"/>
      <c r="L259" s="14"/>
      <c r="M259" s="14"/>
      <c r="N259" s="17"/>
      <c r="O259" s="17"/>
      <c r="P259" s="18"/>
      <c r="Q259" s="6"/>
      <c r="R259" s="3">
        <f>R258</f>
        <v>6400</v>
      </c>
      <c r="S259" s="2"/>
    </row>
    <row r="260" spans="1:19">
      <c r="A260" s="32"/>
      <c r="B260" s="14">
        <v>258</v>
      </c>
      <c r="C260" s="2" t="s">
        <v>264</v>
      </c>
      <c r="D260" s="2" t="s">
        <v>2100</v>
      </c>
      <c r="E260" s="15" t="s">
        <v>21</v>
      </c>
      <c r="F260" s="2" t="s">
        <v>2100</v>
      </c>
      <c r="G260" s="2" t="s">
        <v>29</v>
      </c>
      <c r="H260" s="2" t="s">
        <v>265</v>
      </c>
      <c r="I260" s="2" t="s">
        <v>266</v>
      </c>
      <c r="J260" s="16" t="e">
        <f t="shared" ca="1" si="11"/>
        <v>#VALUE!</v>
      </c>
      <c r="K260" s="14"/>
      <c r="L260" s="14"/>
      <c r="M260" s="14"/>
      <c r="N260" s="17"/>
      <c r="O260" s="17" t="e">
        <f>VLOOKUP(F:F,[2]高血压!$F$1:$K$65536,6,0)</f>
        <v>#N/A</v>
      </c>
      <c r="P260" s="18"/>
      <c r="Q260" s="6"/>
      <c r="R260" s="3">
        <v>9089</v>
      </c>
      <c r="S260" s="2"/>
    </row>
    <row r="261" spans="1:19">
      <c r="A261" s="33"/>
      <c r="B261" s="14">
        <v>259</v>
      </c>
      <c r="C261" s="2" t="s">
        <v>264</v>
      </c>
      <c r="D261" s="2" t="s">
        <v>2100</v>
      </c>
      <c r="E261" s="15" t="s">
        <v>21</v>
      </c>
      <c r="F261" s="2" t="s">
        <v>2100</v>
      </c>
      <c r="G261" s="2" t="s">
        <v>27</v>
      </c>
      <c r="H261" s="2" t="s">
        <v>265</v>
      </c>
      <c r="I261" s="2" t="s">
        <v>266</v>
      </c>
      <c r="J261" s="16" t="e">
        <f t="shared" ca="1" si="11"/>
        <v>#VALUE!</v>
      </c>
      <c r="K261" s="14"/>
      <c r="L261" s="14"/>
      <c r="M261" s="14"/>
      <c r="N261" s="17"/>
      <c r="O261" s="17"/>
      <c r="P261" s="18"/>
      <c r="Q261" s="6"/>
      <c r="R261" s="3">
        <f>R260</f>
        <v>9089</v>
      </c>
      <c r="S261" s="2"/>
    </row>
    <row r="262" spans="1:19">
      <c r="A262" s="31">
        <f>MAX($A$1:A260)+1</f>
        <v>64</v>
      </c>
      <c r="B262" s="14">
        <v>260</v>
      </c>
      <c r="C262" s="2" t="s">
        <v>267</v>
      </c>
      <c r="D262" s="2" t="s">
        <v>2100</v>
      </c>
      <c r="E262" s="15" t="s">
        <v>21</v>
      </c>
      <c r="F262" s="2" t="s">
        <v>2100</v>
      </c>
      <c r="G262" s="2" t="s">
        <v>30</v>
      </c>
      <c r="H262" s="2" t="s">
        <v>268</v>
      </c>
      <c r="I262" s="2" t="s">
        <v>269</v>
      </c>
      <c r="J262" s="16" t="e">
        <f t="shared" ca="1" si="11"/>
        <v>#VALUE!</v>
      </c>
      <c r="K262" s="14"/>
      <c r="L262" s="14"/>
      <c r="M262" s="14"/>
      <c r="N262" s="17"/>
      <c r="O262" s="17"/>
      <c r="P262" s="18"/>
      <c r="Q262" s="6"/>
      <c r="R262" s="3">
        <f>R261</f>
        <v>9089</v>
      </c>
      <c r="S262" s="2"/>
    </row>
    <row r="263" spans="1:19">
      <c r="A263" s="32"/>
      <c r="B263" s="14">
        <v>261</v>
      </c>
      <c r="C263" s="2" t="s">
        <v>267</v>
      </c>
      <c r="D263" s="2" t="s">
        <v>2100</v>
      </c>
      <c r="E263" s="15" t="s">
        <v>21</v>
      </c>
      <c r="F263" s="2" t="s">
        <v>2100</v>
      </c>
      <c r="G263" s="2" t="s">
        <v>29</v>
      </c>
      <c r="H263" s="2" t="s">
        <v>268</v>
      </c>
      <c r="I263" s="2" t="s">
        <v>269</v>
      </c>
      <c r="J263" s="16" t="e">
        <f t="shared" ca="1" si="11"/>
        <v>#VALUE!</v>
      </c>
      <c r="K263" s="14"/>
      <c r="L263" s="14"/>
      <c r="M263" s="14"/>
      <c r="N263" s="17"/>
      <c r="O263" s="17"/>
      <c r="P263" s="18"/>
      <c r="Q263" s="6" t="e">
        <f>VLOOKUP(F:F,[1]Sheet2!$E:$M,9,0)</f>
        <v>#N/A</v>
      </c>
      <c r="R263" s="3">
        <v>7823</v>
      </c>
      <c r="S263" s="2"/>
    </row>
    <row r="264" spans="1:19">
      <c r="A264" s="32"/>
      <c r="B264" s="14">
        <v>262</v>
      </c>
      <c r="C264" s="2" t="s">
        <v>267</v>
      </c>
      <c r="D264" s="2" t="s">
        <v>2100</v>
      </c>
      <c r="E264" s="15" t="s">
        <v>21</v>
      </c>
      <c r="F264" s="2" t="s">
        <v>2100</v>
      </c>
      <c r="G264" s="2" t="s">
        <v>35</v>
      </c>
      <c r="H264" s="2" t="s">
        <v>268</v>
      </c>
      <c r="I264" s="2" t="s">
        <v>269</v>
      </c>
      <c r="J264" s="16" t="e">
        <f t="shared" ca="1" si="11"/>
        <v>#VALUE!</v>
      </c>
      <c r="K264" s="14"/>
      <c r="L264" s="14"/>
      <c r="M264" s="14"/>
      <c r="N264" s="17"/>
      <c r="O264" s="17"/>
      <c r="P264" s="18"/>
      <c r="Q264" s="6"/>
      <c r="R264" s="3">
        <f>R263</f>
        <v>7823</v>
      </c>
      <c r="S264" s="2"/>
    </row>
    <row r="265" spans="1:19">
      <c r="A265" s="32"/>
      <c r="B265" s="14">
        <v>263</v>
      </c>
      <c r="C265" s="2" t="s">
        <v>267</v>
      </c>
      <c r="D265" s="2" t="s">
        <v>2100</v>
      </c>
      <c r="E265" s="15" t="s">
        <v>21</v>
      </c>
      <c r="F265" s="2" t="s">
        <v>2100</v>
      </c>
      <c r="G265" s="2" t="s">
        <v>30</v>
      </c>
      <c r="H265" s="2" t="s">
        <v>268</v>
      </c>
      <c r="I265" s="2" t="s">
        <v>269</v>
      </c>
      <c r="J265" s="16" t="e">
        <f t="shared" ca="1" si="11"/>
        <v>#VALUE!</v>
      </c>
      <c r="K265" s="14"/>
      <c r="L265" s="14"/>
      <c r="M265" s="14"/>
      <c r="N265" s="17"/>
      <c r="O265" s="17"/>
      <c r="P265" s="18"/>
      <c r="Q265" s="6" t="e">
        <f>VLOOKUP(F:F,[1]Sheet2!$E:$M,9,0)</f>
        <v>#N/A</v>
      </c>
      <c r="R265" s="3">
        <f>R264</f>
        <v>7823</v>
      </c>
      <c r="S265" s="2"/>
    </row>
    <row r="266" spans="1:19">
      <c r="A266" s="33"/>
      <c r="B266" s="14">
        <v>264</v>
      </c>
      <c r="C266" s="2" t="s">
        <v>267</v>
      </c>
      <c r="D266" s="2" t="s">
        <v>2100</v>
      </c>
      <c r="E266" s="15" t="s">
        <v>21</v>
      </c>
      <c r="F266" s="2" t="s">
        <v>2100</v>
      </c>
      <c r="G266" s="2" t="s">
        <v>30</v>
      </c>
      <c r="H266" s="2" t="s">
        <v>268</v>
      </c>
      <c r="I266" s="2" t="s">
        <v>269</v>
      </c>
      <c r="J266" s="16" t="e">
        <f t="shared" ca="1" si="11"/>
        <v>#VALUE!</v>
      </c>
      <c r="K266" s="14"/>
      <c r="L266" s="14"/>
      <c r="M266" s="14"/>
      <c r="N266" s="17"/>
      <c r="O266" s="17"/>
      <c r="P266" s="18"/>
      <c r="Q266" s="6"/>
      <c r="R266" s="3">
        <f>R265</f>
        <v>7823</v>
      </c>
      <c r="S266" s="2"/>
    </row>
    <row r="267" spans="1:19">
      <c r="A267" s="31">
        <f>MAX($A$1:A265)+1</f>
        <v>65</v>
      </c>
      <c r="B267" s="14">
        <v>265</v>
      </c>
      <c r="C267" s="2" t="s">
        <v>270</v>
      </c>
      <c r="D267" s="2" t="s">
        <v>2100</v>
      </c>
      <c r="E267" s="15" t="s">
        <v>21</v>
      </c>
      <c r="F267" s="2" t="s">
        <v>2100</v>
      </c>
      <c r="G267" s="2" t="s">
        <v>46</v>
      </c>
      <c r="H267" s="2" t="s">
        <v>271</v>
      </c>
      <c r="I267" s="2" t="s">
        <v>272</v>
      </c>
      <c r="J267" s="16" t="e">
        <f t="shared" ca="1" si="11"/>
        <v>#VALUE!</v>
      </c>
      <c r="K267" s="14"/>
      <c r="L267" s="14" t="s">
        <v>28</v>
      </c>
      <c r="M267" s="14"/>
      <c r="N267" s="17"/>
      <c r="O267" s="17"/>
      <c r="P267" s="18"/>
      <c r="Q267" s="6"/>
      <c r="R267" s="3">
        <f>R266</f>
        <v>7823</v>
      </c>
      <c r="S267" s="2"/>
    </row>
    <row r="268" spans="1:19">
      <c r="A268" s="32"/>
      <c r="B268" s="14">
        <v>266</v>
      </c>
      <c r="C268" s="2" t="s">
        <v>270</v>
      </c>
      <c r="D268" s="2" t="s">
        <v>273</v>
      </c>
      <c r="E268" s="15" t="s">
        <v>21</v>
      </c>
      <c r="F268" s="2" t="s">
        <v>274</v>
      </c>
      <c r="G268" s="2" t="s">
        <v>29</v>
      </c>
      <c r="H268" s="2" t="s">
        <v>271</v>
      </c>
      <c r="I268" s="2" t="s">
        <v>272</v>
      </c>
      <c r="J268" s="16">
        <f t="shared" ca="1" si="11"/>
        <v>38</v>
      </c>
      <c r="K268" s="14"/>
      <c r="L268" s="14"/>
      <c r="M268" s="14"/>
      <c r="N268" s="17"/>
      <c r="O268" s="17"/>
      <c r="P268" s="18" t="s">
        <v>26</v>
      </c>
      <c r="Q268" s="6"/>
      <c r="R268" s="3">
        <v>8445</v>
      </c>
      <c r="S268" s="2"/>
    </row>
    <row r="269" spans="1:19">
      <c r="A269" s="32"/>
      <c r="B269" s="14">
        <v>267</v>
      </c>
      <c r="C269" s="2" t="s">
        <v>270</v>
      </c>
      <c r="D269" s="2" t="s">
        <v>2100</v>
      </c>
      <c r="E269" s="15" t="s">
        <v>21</v>
      </c>
      <c r="F269" s="2" t="s">
        <v>2100</v>
      </c>
      <c r="G269" s="2" t="s">
        <v>27</v>
      </c>
      <c r="H269" s="2" t="s">
        <v>271</v>
      </c>
      <c r="I269" s="2" t="s">
        <v>272</v>
      </c>
      <c r="J269" s="16" t="e">
        <f t="shared" ca="1" si="11"/>
        <v>#VALUE!</v>
      </c>
      <c r="K269" s="14"/>
      <c r="L269" s="14" t="s">
        <v>28</v>
      </c>
      <c r="M269" s="14"/>
      <c r="N269" s="17"/>
      <c r="O269" s="17"/>
      <c r="P269" s="18"/>
      <c r="Q269" s="6"/>
      <c r="R269" s="3">
        <f>R268</f>
        <v>8445</v>
      </c>
      <c r="S269" s="2"/>
    </row>
    <row r="270" spans="1:19">
      <c r="A270" s="33"/>
      <c r="B270" s="14">
        <v>268</v>
      </c>
      <c r="C270" s="2" t="s">
        <v>270</v>
      </c>
      <c r="D270" s="2" t="s">
        <v>2100</v>
      </c>
      <c r="E270" s="15" t="s">
        <v>21</v>
      </c>
      <c r="F270" s="2" t="s">
        <v>2100</v>
      </c>
      <c r="G270" s="2" t="s">
        <v>35</v>
      </c>
      <c r="H270" s="2" t="s">
        <v>271</v>
      </c>
      <c r="I270" s="2" t="s">
        <v>272</v>
      </c>
      <c r="J270" s="16" t="e">
        <f t="shared" ca="1" si="11"/>
        <v>#VALUE!</v>
      </c>
      <c r="K270" s="14"/>
      <c r="L270" s="14" t="s">
        <v>28</v>
      </c>
      <c r="M270" s="14"/>
      <c r="N270" s="17"/>
      <c r="O270" s="17"/>
      <c r="P270" s="18"/>
      <c r="Q270" s="6"/>
      <c r="R270" s="3">
        <f>R269</f>
        <v>8445</v>
      </c>
      <c r="S270" s="2"/>
    </row>
    <row r="271" spans="1:19">
      <c r="A271" s="31">
        <f>MAX($A$1:A269)+1</f>
        <v>66</v>
      </c>
      <c r="B271" s="14">
        <v>269</v>
      </c>
      <c r="C271" s="2" t="s">
        <v>275</v>
      </c>
      <c r="D271" s="2" t="s">
        <v>2100</v>
      </c>
      <c r="E271" s="15" t="s">
        <v>21</v>
      </c>
      <c r="F271" s="2" t="s">
        <v>2100</v>
      </c>
      <c r="G271" s="2" t="s">
        <v>277</v>
      </c>
      <c r="H271" s="2" t="s">
        <v>278</v>
      </c>
      <c r="I271" s="2" t="s">
        <v>279</v>
      </c>
      <c r="J271" s="16" t="e">
        <f t="shared" ca="1" si="11"/>
        <v>#VALUE!</v>
      </c>
      <c r="K271" s="14"/>
      <c r="L271" s="14" t="s">
        <v>28</v>
      </c>
      <c r="M271" s="14"/>
      <c r="N271" s="17" t="e">
        <f>VLOOKUP(F:F,[3]Sheet3!$E$1:$H$65536,4,0)</f>
        <v>#N/A</v>
      </c>
      <c r="O271" s="17" t="e">
        <f>VLOOKUP(F:F,[2]高血压!$F$1:$K$65536,6,0)</f>
        <v>#N/A</v>
      </c>
      <c r="P271" s="18"/>
      <c r="Q271" s="6"/>
      <c r="R271" s="3">
        <f>R270</f>
        <v>8445</v>
      </c>
      <c r="S271" s="2"/>
    </row>
    <row r="272" spans="1:19">
      <c r="A272" s="32"/>
      <c r="B272" s="14">
        <v>270</v>
      </c>
      <c r="C272" s="2" t="s">
        <v>275</v>
      </c>
      <c r="D272" s="2" t="s">
        <v>2100</v>
      </c>
      <c r="E272" s="15" t="s">
        <v>21</v>
      </c>
      <c r="F272" s="2" t="s">
        <v>2100</v>
      </c>
      <c r="G272" s="2" t="s">
        <v>27</v>
      </c>
      <c r="H272" s="2" t="s">
        <v>278</v>
      </c>
      <c r="I272" s="2" t="s">
        <v>279</v>
      </c>
      <c r="J272" s="16" t="e">
        <f t="shared" ca="1" si="11"/>
        <v>#VALUE!</v>
      </c>
      <c r="K272" s="14"/>
      <c r="L272" s="14"/>
      <c r="M272" s="14"/>
      <c r="N272" s="17"/>
      <c r="O272" s="17"/>
      <c r="P272" s="18"/>
      <c r="Q272" s="6"/>
      <c r="R272" s="3">
        <f>R271</f>
        <v>8445</v>
      </c>
      <c r="S272" s="2"/>
    </row>
    <row r="273" spans="1:19">
      <c r="A273" s="32"/>
      <c r="B273" s="14">
        <v>271</v>
      </c>
      <c r="C273" s="2" t="s">
        <v>275</v>
      </c>
      <c r="D273" s="2" t="s">
        <v>2100</v>
      </c>
      <c r="E273" s="15" t="s">
        <v>21</v>
      </c>
      <c r="F273" s="2" t="s">
        <v>2100</v>
      </c>
      <c r="G273" s="2" t="s">
        <v>29</v>
      </c>
      <c r="H273" s="2" t="s">
        <v>278</v>
      </c>
      <c r="I273" s="2" t="s">
        <v>279</v>
      </c>
      <c r="J273" s="16" t="e">
        <f t="shared" ca="1" si="11"/>
        <v>#VALUE!</v>
      </c>
      <c r="K273" s="14"/>
      <c r="L273" s="14"/>
      <c r="M273" s="14"/>
      <c r="N273" s="17"/>
      <c r="O273" s="17" t="e">
        <f>VLOOKUP(F:F,[2]高血压!$F$1:$K$65536,6,0)</f>
        <v>#N/A</v>
      </c>
      <c r="P273" s="18"/>
      <c r="Q273" s="6"/>
      <c r="R273" s="3">
        <v>5682</v>
      </c>
      <c r="S273" s="2"/>
    </row>
    <row r="274" spans="1:19">
      <c r="A274" s="33"/>
      <c r="B274" s="14">
        <v>272</v>
      </c>
      <c r="C274" s="2" t="s">
        <v>275</v>
      </c>
      <c r="D274" s="2" t="s">
        <v>2100</v>
      </c>
      <c r="E274" s="15" t="s">
        <v>21</v>
      </c>
      <c r="F274" s="2" t="s">
        <v>2100</v>
      </c>
      <c r="G274" s="2" t="s">
        <v>35</v>
      </c>
      <c r="H274" s="2" t="s">
        <v>278</v>
      </c>
      <c r="I274" s="2" t="s">
        <v>279</v>
      </c>
      <c r="J274" s="16" t="e">
        <f t="shared" ca="1" si="11"/>
        <v>#VALUE!</v>
      </c>
      <c r="K274" s="14"/>
      <c r="L274" s="14"/>
      <c r="M274" s="14"/>
      <c r="N274" s="17"/>
      <c r="O274" s="17" t="e">
        <f>VLOOKUP(F:F,[2]高血压!$F$1:$K$65536,6,0)</f>
        <v>#N/A</v>
      </c>
      <c r="P274" s="18"/>
      <c r="Q274" s="6"/>
      <c r="R274" s="3">
        <f>R273</f>
        <v>5682</v>
      </c>
      <c r="S274" s="2"/>
    </row>
    <row r="275" spans="1:19">
      <c r="A275" s="31">
        <f>MAX($A$1:A273)+1</f>
        <v>67</v>
      </c>
      <c r="B275" s="14">
        <v>273</v>
      </c>
      <c r="C275" s="2" t="s">
        <v>280</v>
      </c>
      <c r="D275" s="2" t="s">
        <v>2100</v>
      </c>
      <c r="E275" s="15" t="s">
        <v>21</v>
      </c>
      <c r="F275" s="2" t="s">
        <v>2100</v>
      </c>
      <c r="G275" s="2" t="s">
        <v>27</v>
      </c>
      <c r="H275" s="2" t="s">
        <v>281</v>
      </c>
      <c r="I275" s="2" t="s">
        <v>282</v>
      </c>
      <c r="J275" s="16" t="e">
        <f t="shared" ca="1" si="11"/>
        <v>#VALUE!</v>
      </c>
      <c r="K275" s="14"/>
      <c r="L275" s="14"/>
      <c r="M275" s="14"/>
      <c r="N275" s="17"/>
      <c r="O275" s="17"/>
      <c r="P275" s="18"/>
      <c r="Q275" s="6"/>
      <c r="R275" s="3">
        <f>R274</f>
        <v>5682</v>
      </c>
      <c r="S275" s="2"/>
    </row>
    <row r="276" spans="1:19">
      <c r="A276" s="32"/>
      <c r="B276" s="14">
        <v>274</v>
      </c>
      <c r="C276" s="2" t="s">
        <v>280</v>
      </c>
      <c r="D276" s="2" t="s">
        <v>2100</v>
      </c>
      <c r="E276" s="15" t="s">
        <v>21</v>
      </c>
      <c r="F276" s="2" t="s">
        <v>2100</v>
      </c>
      <c r="G276" s="2" t="s">
        <v>23</v>
      </c>
      <c r="H276" s="2" t="s">
        <v>281</v>
      </c>
      <c r="I276" s="2" t="s">
        <v>282</v>
      </c>
      <c r="J276" s="16" t="e">
        <f t="shared" ca="1" si="11"/>
        <v>#VALUE!</v>
      </c>
      <c r="K276" s="14"/>
      <c r="L276" s="14"/>
      <c r="M276" s="14"/>
      <c r="N276" s="17"/>
      <c r="O276" s="17"/>
      <c r="P276" s="18"/>
      <c r="Q276" s="6" t="e">
        <f>VLOOKUP(F:F,[1]Sheet2!$E:$M,9,0)</f>
        <v>#N/A</v>
      </c>
      <c r="R276" s="3">
        <f>R275</f>
        <v>5682</v>
      </c>
      <c r="S276" s="2"/>
    </row>
    <row r="277" spans="1:19">
      <c r="A277" s="33"/>
      <c r="B277" s="14">
        <v>275</v>
      </c>
      <c r="C277" s="2" t="s">
        <v>280</v>
      </c>
      <c r="D277" s="2" t="s">
        <v>2100</v>
      </c>
      <c r="E277" s="15" t="s">
        <v>21</v>
      </c>
      <c r="F277" s="2" t="s">
        <v>2100</v>
      </c>
      <c r="G277" s="2" t="s">
        <v>29</v>
      </c>
      <c r="H277" s="2" t="s">
        <v>281</v>
      </c>
      <c r="I277" s="2" t="s">
        <v>282</v>
      </c>
      <c r="J277" s="16" t="e">
        <f t="shared" ca="1" si="11"/>
        <v>#VALUE!</v>
      </c>
      <c r="K277" s="14"/>
      <c r="L277" s="14"/>
      <c r="M277" s="14"/>
      <c r="N277" s="17"/>
      <c r="O277" s="17"/>
      <c r="P277" s="18"/>
      <c r="Q277" s="6" t="e">
        <f>VLOOKUP(F:F,[1]Sheet2!$E:$M,9,0)</f>
        <v>#N/A</v>
      </c>
      <c r="R277" s="3">
        <f>R276</f>
        <v>5682</v>
      </c>
      <c r="S277" s="2"/>
    </row>
    <row r="278" spans="1:19">
      <c r="A278" s="31">
        <f>MAX($A$1:A276)+1</f>
        <v>68</v>
      </c>
      <c r="B278" s="14">
        <v>276</v>
      </c>
      <c r="C278" s="2" t="s">
        <v>283</v>
      </c>
      <c r="D278" s="2" t="s">
        <v>2100</v>
      </c>
      <c r="E278" s="15" t="s">
        <v>21</v>
      </c>
      <c r="F278" s="2" t="s">
        <v>2100</v>
      </c>
      <c r="G278" s="2" t="s">
        <v>35</v>
      </c>
      <c r="H278" s="2" t="s">
        <v>284</v>
      </c>
      <c r="I278" s="2" t="s">
        <v>285</v>
      </c>
      <c r="J278" s="16" t="e">
        <f t="shared" ca="1" si="11"/>
        <v>#VALUE!</v>
      </c>
      <c r="K278" s="14"/>
      <c r="L278" s="14"/>
      <c r="M278" s="14"/>
      <c r="N278" s="17"/>
      <c r="O278" s="17"/>
      <c r="P278" s="18"/>
      <c r="Q278" s="6"/>
      <c r="R278" s="3">
        <f>R277</f>
        <v>5682</v>
      </c>
      <c r="S278" s="2"/>
    </row>
    <row r="279" spans="1:19">
      <c r="A279" s="32"/>
      <c r="B279" s="14">
        <v>277</v>
      </c>
      <c r="C279" s="2" t="s">
        <v>283</v>
      </c>
      <c r="D279" s="2" t="s">
        <v>2100</v>
      </c>
      <c r="E279" s="15" t="s">
        <v>21</v>
      </c>
      <c r="F279" s="2" t="s">
        <v>2100</v>
      </c>
      <c r="G279" s="2" t="s">
        <v>29</v>
      </c>
      <c r="H279" s="2" t="s">
        <v>284</v>
      </c>
      <c r="I279" s="2" t="s">
        <v>285</v>
      </c>
      <c r="J279" s="16" t="e">
        <f t="shared" ca="1" si="11"/>
        <v>#VALUE!</v>
      </c>
      <c r="K279" s="14"/>
      <c r="L279" s="14"/>
      <c r="M279" s="14"/>
      <c r="N279" s="17"/>
      <c r="O279" s="17"/>
      <c r="P279" s="18"/>
      <c r="Q279" s="6"/>
      <c r="R279" s="3">
        <v>9631</v>
      </c>
      <c r="S279" s="2"/>
    </row>
    <row r="280" spans="1:19">
      <c r="A280" s="32"/>
      <c r="B280" s="14">
        <v>278</v>
      </c>
      <c r="C280" s="2" t="s">
        <v>283</v>
      </c>
      <c r="D280" s="2" t="s">
        <v>2100</v>
      </c>
      <c r="E280" s="15" t="s">
        <v>21</v>
      </c>
      <c r="F280" s="2" t="s">
        <v>2100</v>
      </c>
      <c r="G280" s="2" t="s">
        <v>30</v>
      </c>
      <c r="H280" s="2" t="s">
        <v>284</v>
      </c>
      <c r="I280" s="2" t="s">
        <v>285</v>
      </c>
      <c r="J280" s="16" t="e">
        <f t="shared" ca="1" si="11"/>
        <v>#VALUE!</v>
      </c>
      <c r="K280" s="14"/>
      <c r="L280" s="14"/>
      <c r="M280" s="14"/>
      <c r="N280" s="17"/>
      <c r="O280" s="17"/>
      <c r="P280" s="18"/>
      <c r="Q280" s="6"/>
      <c r="R280" s="3">
        <f>R279</f>
        <v>9631</v>
      </c>
      <c r="S280" s="2"/>
    </row>
    <row r="281" spans="1:19">
      <c r="A281" s="33"/>
      <c r="B281" s="14">
        <v>279</v>
      </c>
      <c r="C281" s="2" t="s">
        <v>283</v>
      </c>
      <c r="D281" s="2" t="s">
        <v>2100</v>
      </c>
      <c r="E281" s="15" t="s">
        <v>21</v>
      </c>
      <c r="F281" s="2" t="s">
        <v>2100</v>
      </c>
      <c r="G281" s="2" t="s">
        <v>30</v>
      </c>
      <c r="H281" s="2" t="s">
        <v>284</v>
      </c>
      <c r="I281" s="2" t="s">
        <v>285</v>
      </c>
      <c r="J281" s="16" t="e">
        <f t="shared" ca="1" si="11"/>
        <v>#VALUE!</v>
      </c>
      <c r="K281" s="14"/>
      <c r="L281" s="14"/>
      <c r="M281" s="14"/>
      <c r="N281" s="17"/>
      <c r="O281" s="17"/>
      <c r="P281" s="18"/>
      <c r="Q281" s="6"/>
      <c r="R281" s="3">
        <f>R280</f>
        <v>9631</v>
      </c>
      <c r="S281" s="2"/>
    </row>
    <row r="282" spans="1:19">
      <c r="A282" s="31">
        <f>MAX($A$1:A280)+1</f>
        <v>69</v>
      </c>
      <c r="B282" s="14">
        <v>280</v>
      </c>
      <c r="C282" s="2" t="s">
        <v>286</v>
      </c>
      <c r="D282" s="2" t="s">
        <v>2100</v>
      </c>
      <c r="E282" s="15" t="s">
        <v>21</v>
      </c>
      <c r="F282" s="2" t="s">
        <v>2100</v>
      </c>
      <c r="G282" s="2" t="s">
        <v>29</v>
      </c>
      <c r="H282" s="2" t="s">
        <v>287</v>
      </c>
      <c r="I282" s="2" t="s">
        <v>288</v>
      </c>
      <c r="J282" s="16" t="e">
        <f t="shared" ca="1" si="11"/>
        <v>#VALUE!</v>
      </c>
      <c r="K282" s="14"/>
      <c r="L282" s="14" t="s">
        <v>28</v>
      </c>
      <c r="M282" s="14"/>
      <c r="N282" s="17"/>
      <c r="O282" s="17"/>
      <c r="P282" s="18"/>
      <c r="Q282" s="6"/>
      <c r="R282" s="3">
        <v>6530</v>
      </c>
      <c r="S282" s="2"/>
    </row>
    <row r="283" spans="1:19">
      <c r="A283" s="33"/>
      <c r="B283" s="14">
        <v>281</v>
      </c>
      <c r="C283" s="2" t="s">
        <v>286</v>
      </c>
      <c r="D283" s="2" t="s">
        <v>2100</v>
      </c>
      <c r="E283" s="15" t="s">
        <v>21</v>
      </c>
      <c r="F283" s="2" t="s">
        <v>2100</v>
      </c>
      <c r="G283" s="2" t="s">
        <v>27</v>
      </c>
      <c r="H283" s="2" t="s">
        <v>287</v>
      </c>
      <c r="I283" s="2" t="s">
        <v>288</v>
      </c>
      <c r="J283" s="16" t="e">
        <f t="shared" ca="1" si="11"/>
        <v>#VALUE!</v>
      </c>
      <c r="K283" s="14"/>
      <c r="L283" s="14" t="s">
        <v>28</v>
      </c>
      <c r="M283" s="14"/>
      <c r="N283" s="17"/>
      <c r="O283" s="17"/>
      <c r="P283" s="18"/>
      <c r="Q283" s="6"/>
      <c r="R283" s="3">
        <f>R282</f>
        <v>6530</v>
      </c>
      <c r="S283" s="2"/>
    </row>
    <row r="284" spans="1:19">
      <c r="A284" s="31">
        <f>MAX($A$1:A282)+1</f>
        <v>70</v>
      </c>
      <c r="B284" s="14">
        <v>282</v>
      </c>
      <c r="C284" s="2" t="s">
        <v>289</v>
      </c>
      <c r="D284" s="2" t="s">
        <v>2100</v>
      </c>
      <c r="E284" s="15" t="s">
        <v>21</v>
      </c>
      <c r="F284" s="2" t="s">
        <v>2100</v>
      </c>
      <c r="G284" s="2" t="s">
        <v>35</v>
      </c>
      <c r="H284" s="2" t="s">
        <v>290</v>
      </c>
      <c r="I284" s="2" t="s">
        <v>291</v>
      </c>
      <c r="J284" s="16" t="e">
        <f t="shared" ca="1" si="11"/>
        <v>#VALUE!</v>
      </c>
      <c r="K284" s="14"/>
      <c r="L284" s="14"/>
      <c r="M284" s="14"/>
      <c r="N284" s="17"/>
      <c r="O284" s="17"/>
      <c r="P284" s="18"/>
      <c r="Q284" s="6"/>
      <c r="R284" s="3">
        <f>R283</f>
        <v>6530</v>
      </c>
      <c r="S284" s="2"/>
    </row>
    <row r="285" spans="1:19">
      <c r="A285" s="32"/>
      <c r="B285" s="14">
        <v>283</v>
      </c>
      <c r="C285" s="2" t="s">
        <v>289</v>
      </c>
      <c r="D285" s="2" t="s">
        <v>2100</v>
      </c>
      <c r="E285" s="15" t="s">
        <v>21</v>
      </c>
      <c r="F285" s="2" t="s">
        <v>2100</v>
      </c>
      <c r="G285" s="2" t="s">
        <v>27</v>
      </c>
      <c r="H285" s="2" t="s">
        <v>290</v>
      </c>
      <c r="I285" s="2" t="s">
        <v>291</v>
      </c>
      <c r="J285" s="16" t="e">
        <f t="shared" ca="1" si="11"/>
        <v>#VALUE!</v>
      </c>
      <c r="K285" s="14"/>
      <c r="L285" s="14"/>
      <c r="M285" s="14"/>
      <c r="N285" s="17"/>
      <c r="O285" s="17"/>
      <c r="P285" s="18"/>
      <c r="Q285" s="6"/>
      <c r="R285" s="3">
        <f>R284</f>
        <v>6530</v>
      </c>
      <c r="S285" s="2"/>
    </row>
    <row r="286" spans="1:19">
      <c r="A286" s="33"/>
      <c r="B286" s="14">
        <v>284</v>
      </c>
      <c r="C286" s="2" t="s">
        <v>289</v>
      </c>
      <c r="D286" s="2" t="s">
        <v>2100</v>
      </c>
      <c r="E286" s="15" t="s">
        <v>21</v>
      </c>
      <c r="F286" s="2" t="s">
        <v>2100</v>
      </c>
      <c r="G286" s="2" t="s">
        <v>29</v>
      </c>
      <c r="H286" s="2" t="s">
        <v>290</v>
      </c>
      <c r="I286" s="2" t="s">
        <v>291</v>
      </c>
      <c r="J286" s="16" t="e">
        <f t="shared" ca="1" si="11"/>
        <v>#VALUE!</v>
      </c>
      <c r="K286" s="14"/>
      <c r="L286" s="14"/>
      <c r="M286" s="14"/>
      <c r="N286" s="17"/>
      <c r="O286" s="17"/>
      <c r="P286" s="18"/>
      <c r="Q286" s="6" t="e">
        <f>VLOOKUP(F:F,[1]Sheet2!$E:$M,9,0)</f>
        <v>#N/A</v>
      </c>
      <c r="R286" s="3">
        <v>16439</v>
      </c>
      <c r="S286" s="2"/>
    </row>
    <row r="287" spans="1:19">
      <c r="A287" s="31">
        <f>MAX($A$1:A285)+1</f>
        <v>71</v>
      </c>
      <c r="B287" s="14">
        <v>285</v>
      </c>
      <c r="C287" s="2" t="s">
        <v>292</v>
      </c>
      <c r="D287" s="2" t="s">
        <v>2100</v>
      </c>
      <c r="E287" s="15" t="s">
        <v>21</v>
      </c>
      <c r="F287" s="2" t="s">
        <v>2100</v>
      </c>
      <c r="G287" s="2" t="s">
        <v>34</v>
      </c>
      <c r="H287" s="2" t="s">
        <v>293</v>
      </c>
      <c r="I287" s="2" t="s">
        <v>294</v>
      </c>
      <c r="J287" s="16" t="e">
        <f t="shared" ca="1" si="11"/>
        <v>#VALUE!</v>
      </c>
      <c r="K287" s="14"/>
      <c r="L287" s="14" t="s">
        <v>28</v>
      </c>
      <c r="M287" s="14"/>
      <c r="N287" s="17"/>
      <c r="O287" s="17"/>
      <c r="P287" s="18"/>
      <c r="Q287" s="6"/>
      <c r="R287" s="3">
        <f>R286</f>
        <v>16439</v>
      </c>
      <c r="S287" s="2"/>
    </row>
    <row r="288" spans="1:19">
      <c r="A288" s="32"/>
      <c r="B288" s="14">
        <v>286</v>
      </c>
      <c r="C288" s="2" t="s">
        <v>292</v>
      </c>
      <c r="D288" s="2" t="s">
        <v>295</v>
      </c>
      <c r="E288" s="15" t="s">
        <v>21</v>
      </c>
      <c r="F288" s="2" t="s">
        <v>296</v>
      </c>
      <c r="G288" s="2" t="s">
        <v>29</v>
      </c>
      <c r="H288" s="2" t="s">
        <v>293</v>
      </c>
      <c r="I288" s="2" t="s">
        <v>294</v>
      </c>
      <c r="J288" s="16">
        <f t="shared" ca="1" si="11"/>
        <v>43</v>
      </c>
      <c r="K288" s="14"/>
      <c r="L288" s="14"/>
      <c r="M288" s="14"/>
      <c r="N288" s="17"/>
      <c r="O288" s="17"/>
      <c r="P288" s="18" t="s">
        <v>45</v>
      </c>
      <c r="Q288" s="6"/>
      <c r="R288" s="3">
        <v>8460</v>
      </c>
      <c r="S288" s="2"/>
    </row>
    <row r="289" spans="1:19">
      <c r="A289" s="32"/>
      <c r="B289" s="14">
        <v>287</v>
      </c>
      <c r="C289" s="2" t="s">
        <v>292</v>
      </c>
      <c r="D289" s="2" t="s">
        <v>2100</v>
      </c>
      <c r="E289" s="15" t="s">
        <v>21</v>
      </c>
      <c r="F289" s="2" t="s">
        <v>2100</v>
      </c>
      <c r="G289" s="2" t="s">
        <v>27</v>
      </c>
      <c r="H289" s="2" t="s">
        <v>297</v>
      </c>
      <c r="I289" s="2" t="s">
        <v>298</v>
      </c>
      <c r="J289" s="16" t="e">
        <f t="shared" ca="1" si="11"/>
        <v>#VALUE!</v>
      </c>
      <c r="K289" s="14"/>
      <c r="L289" s="14"/>
      <c r="M289" s="14"/>
      <c r="N289" s="17"/>
      <c r="O289" s="17"/>
      <c r="P289" s="18"/>
      <c r="Q289" s="6"/>
      <c r="R289" s="3">
        <f>R288</f>
        <v>8460</v>
      </c>
      <c r="S289" s="2"/>
    </row>
    <row r="290" spans="1:19">
      <c r="A290" s="32"/>
      <c r="B290" s="14">
        <v>288</v>
      </c>
      <c r="C290" s="2" t="s">
        <v>292</v>
      </c>
      <c r="D290" s="2" t="s">
        <v>299</v>
      </c>
      <c r="E290" s="15" t="s">
        <v>21</v>
      </c>
      <c r="F290" s="2" t="s">
        <v>300</v>
      </c>
      <c r="G290" s="2" t="s">
        <v>35</v>
      </c>
      <c r="H290" s="2" t="s">
        <v>297</v>
      </c>
      <c r="I290" s="2" t="s">
        <v>298</v>
      </c>
      <c r="J290" s="16">
        <f t="shared" ca="1" si="11"/>
        <v>36</v>
      </c>
      <c r="K290" s="14"/>
      <c r="L290" s="14" t="s">
        <v>28</v>
      </c>
      <c r="M290" s="14"/>
      <c r="N290" s="17"/>
      <c r="O290" s="17"/>
      <c r="P290" s="18" t="s">
        <v>45</v>
      </c>
      <c r="Q290" s="6"/>
      <c r="R290" s="3">
        <f>R289</f>
        <v>8460</v>
      </c>
      <c r="S290" s="2"/>
    </row>
    <row r="291" spans="1:19">
      <c r="A291" s="33"/>
      <c r="B291" s="14">
        <v>289</v>
      </c>
      <c r="C291" s="2" t="s">
        <v>292</v>
      </c>
      <c r="D291" s="2" t="s">
        <v>2100</v>
      </c>
      <c r="E291" s="15" t="s">
        <v>21</v>
      </c>
      <c r="F291" s="2" t="s">
        <v>2100</v>
      </c>
      <c r="G291" s="2" t="s">
        <v>46</v>
      </c>
      <c r="H291" s="2" t="s">
        <v>293</v>
      </c>
      <c r="I291" s="2" t="s">
        <v>294</v>
      </c>
      <c r="J291" s="16" t="e">
        <f t="shared" ca="1" si="11"/>
        <v>#VALUE!</v>
      </c>
      <c r="K291" s="14"/>
      <c r="L291" s="14"/>
      <c r="M291" s="14"/>
      <c r="N291" s="17"/>
      <c r="O291" s="17"/>
      <c r="P291" s="18"/>
      <c r="Q291" s="6"/>
      <c r="R291" s="3">
        <f>R290</f>
        <v>8460</v>
      </c>
      <c r="S291" s="2"/>
    </row>
    <row r="292" spans="1:19">
      <c r="A292" s="3">
        <f>MAX($A$1:A290)+1</f>
        <v>72</v>
      </c>
      <c r="B292" s="14">
        <v>290</v>
      </c>
      <c r="C292" s="2" t="s">
        <v>301</v>
      </c>
      <c r="D292" s="2" t="s">
        <v>302</v>
      </c>
      <c r="E292" s="15" t="s">
        <v>21</v>
      </c>
      <c r="F292" s="2" t="s">
        <v>303</v>
      </c>
      <c r="G292" s="2" t="s">
        <v>29</v>
      </c>
      <c r="H292" s="2" t="s">
        <v>304</v>
      </c>
      <c r="I292" s="2" t="s">
        <v>305</v>
      </c>
      <c r="J292" s="16">
        <f t="shared" ca="1" si="11"/>
        <v>42</v>
      </c>
      <c r="K292" s="14"/>
      <c r="L292" s="14"/>
      <c r="M292" s="14"/>
      <c r="N292" s="17"/>
      <c r="O292" s="17"/>
      <c r="P292" s="18" t="s">
        <v>45</v>
      </c>
      <c r="Q292" s="6"/>
      <c r="R292" s="3">
        <v>6689</v>
      </c>
      <c r="S292" s="2"/>
    </row>
    <row r="293" spans="1:19">
      <c r="A293" s="3">
        <f>MAX($A$1:A291)+2</f>
        <v>73</v>
      </c>
      <c r="B293" s="14">
        <v>291</v>
      </c>
      <c r="C293" s="2" t="s">
        <v>306</v>
      </c>
      <c r="D293" s="2" t="s">
        <v>49</v>
      </c>
      <c r="E293" s="15" t="s">
        <v>21</v>
      </c>
      <c r="F293" s="2" t="s">
        <v>307</v>
      </c>
      <c r="G293" s="2" t="s">
        <v>29</v>
      </c>
      <c r="H293" s="2" t="s">
        <v>308</v>
      </c>
      <c r="I293" s="2" t="s">
        <v>309</v>
      </c>
      <c r="J293" s="16">
        <f t="shared" ca="1" si="11"/>
        <v>66</v>
      </c>
      <c r="K293" s="14"/>
      <c r="L293" s="14"/>
      <c r="M293" s="14"/>
      <c r="N293" s="17"/>
      <c r="O293" s="17" t="str">
        <f>VLOOKUP(F:F,[2]高血压!$F$1:$K$65536,6,0)</f>
        <v>糖尿病</v>
      </c>
      <c r="P293" s="18" t="s">
        <v>26</v>
      </c>
      <c r="Q293" s="6"/>
      <c r="R293" s="3">
        <v>7569</v>
      </c>
      <c r="S293" s="2"/>
    </row>
    <row r="294" spans="1:19">
      <c r="A294" s="31">
        <f>MAX($A$1:A292)+2</f>
        <v>74</v>
      </c>
      <c r="B294" s="14">
        <v>292</v>
      </c>
      <c r="C294" s="2" t="s">
        <v>310</v>
      </c>
      <c r="D294" s="2" t="s">
        <v>2100</v>
      </c>
      <c r="E294" s="15" t="s">
        <v>21</v>
      </c>
      <c r="F294" s="2" t="s">
        <v>2100</v>
      </c>
      <c r="G294" s="2" t="s">
        <v>27</v>
      </c>
      <c r="H294" s="2" t="s">
        <v>311</v>
      </c>
      <c r="I294" s="2" t="s">
        <v>312</v>
      </c>
      <c r="J294" s="16" t="e">
        <f t="shared" ca="1" si="11"/>
        <v>#VALUE!</v>
      </c>
      <c r="K294" s="14"/>
      <c r="L294" s="14" t="s">
        <v>28</v>
      </c>
      <c r="M294" s="14"/>
      <c r="N294" s="17"/>
      <c r="O294" s="17"/>
      <c r="P294" s="18"/>
      <c r="Q294" s="6"/>
      <c r="R294" s="3">
        <f>R293</f>
        <v>7569</v>
      </c>
      <c r="S294" s="2"/>
    </row>
    <row r="295" spans="1:19">
      <c r="A295" s="32"/>
      <c r="B295" s="14">
        <v>293</v>
      </c>
      <c r="C295" s="2" t="s">
        <v>310</v>
      </c>
      <c r="D295" s="2" t="s">
        <v>313</v>
      </c>
      <c r="E295" s="15" t="s">
        <v>21</v>
      </c>
      <c r="F295" s="2" t="s">
        <v>314</v>
      </c>
      <c r="G295" s="2" t="s">
        <v>29</v>
      </c>
      <c r="H295" s="2" t="s">
        <v>311</v>
      </c>
      <c r="I295" s="2" t="s">
        <v>312</v>
      </c>
      <c r="J295" s="16">
        <f t="shared" ca="1" si="11"/>
        <v>38</v>
      </c>
      <c r="K295" s="14"/>
      <c r="L295" s="14"/>
      <c r="M295" s="14"/>
      <c r="N295" s="17"/>
      <c r="O295" s="17"/>
      <c r="P295" s="18" t="s">
        <v>45</v>
      </c>
      <c r="Q295" s="6"/>
      <c r="R295" s="3">
        <v>4770</v>
      </c>
      <c r="S295" s="2"/>
    </row>
    <row r="296" spans="1:19">
      <c r="A296" s="32"/>
      <c r="B296" s="14">
        <v>294</v>
      </c>
      <c r="C296" s="2" t="s">
        <v>310</v>
      </c>
      <c r="D296" s="2" t="s">
        <v>2100</v>
      </c>
      <c r="E296" s="15" t="s">
        <v>21</v>
      </c>
      <c r="F296" s="2" t="s">
        <v>2100</v>
      </c>
      <c r="G296" s="2" t="s">
        <v>47</v>
      </c>
      <c r="H296" s="2" t="s">
        <v>311</v>
      </c>
      <c r="I296" s="2" t="s">
        <v>312</v>
      </c>
      <c r="J296" s="16" t="e">
        <f t="shared" ca="1" si="11"/>
        <v>#VALUE!</v>
      </c>
      <c r="K296" s="14"/>
      <c r="L296" s="14" t="s">
        <v>28</v>
      </c>
      <c r="M296" s="14"/>
      <c r="N296" s="17"/>
      <c r="O296" s="17"/>
      <c r="P296" s="18"/>
      <c r="Q296" s="6"/>
      <c r="R296" s="3">
        <f t="shared" ref="R296:R302" si="12">R295</f>
        <v>4770</v>
      </c>
      <c r="S296" s="2"/>
    </row>
    <row r="297" spans="1:19">
      <c r="A297" s="32"/>
      <c r="B297" s="14">
        <v>295</v>
      </c>
      <c r="C297" s="2" t="s">
        <v>310</v>
      </c>
      <c r="D297" s="2" t="s">
        <v>2100</v>
      </c>
      <c r="E297" s="15" t="s">
        <v>21</v>
      </c>
      <c r="F297" s="2" t="s">
        <v>2100</v>
      </c>
      <c r="G297" s="2" t="s">
        <v>197</v>
      </c>
      <c r="H297" s="2" t="s">
        <v>311</v>
      </c>
      <c r="I297" s="2" t="s">
        <v>312</v>
      </c>
      <c r="J297" s="16" t="e">
        <f t="shared" ca="1" si="11"/>
        <v>#VALUE!</v>
      </c>
      <c r="K297" s="14"/>
      <c r="L297" s="14" t="s">
        <v>28</v>
      </c>
      <c r="M297" s="14"/>
      <c r="N297" s="17"/>
      <c r="O297" s="17"/>
      <c r="P297" s="18"/>
      <c r="Q297" s="6"/>
      <c r="R297" s="3">
        <f t="shared" si="12"/>
        <v>4770</v>
      </c>
      <c r="S297" s="2"/>
    </row>
    <row r="298" spans="1:19">
      <c r="A298" s="33"/>
      <c r="B298" s="14">
        <v>296</v>
      </c>
      <c r="C298" s="2" t="s">
        <v>310</v>
      </c>
      <c r="D298" s="2" t="s">
        <v>2100</v>
      </c>
      <c r="E298" s="15" t="s">
        <v>21</v>
      </c>
      <c r="F298" s="2" t="s">
        <v>2100</v>
      </c>
      <c r="G298" s="2" t="s">
        <v>35</v>
      </c>
      <c r="H298" s="2" t="s">
        <v>311</v>
      </c>
      <c r="I298" s="2" t="s">
        <v>312</v>
      </c>
      <c r="J298" s="16" t="e">
        <f t="shared" ca="1" si="11"/>
        <v>#VALUE!</v>
      </c>
      <c r="K298" s="14"/>
      <c r="L298" s="14" t="s">
        <v>28</v>
      </c>
      <c r="M298" s="14"/>
      <c r="N298" s="17"/>
      <c r="O298" s="17"/>
      <c r="P298" s="18"/>
      <c r="Q298" s="6" t="e">
        <f>VLOOKUP(F:F,[1]Sheet2!$E:$M,9,0)</f>
        <v>#N/A</v>
      </c>
      <c r="R298" s="3">
        <f t="shared" si="12"/>
        <v>4770</v>
      </c>
      <c r="S298" s="2"/>
    </row>
    <row r="299" spans="1:19">
      <c r="A299" s="31">
        <f>MAX($A$1:A297)+1</f>
        <v>75</v>
      </c>
      <c r="B299" s="14">
        <v>297</v>
      </c>
      <c r="C299" s="2" t="s">
        <v>315</v>
      </c>
      <c r="D299" s="2" t="s">
        <v>2100</v>
      </c>
      <c r="E299" s="15" t="s">
        <v>21</v>
      </c>
      <c r="F299" s="2" t="s">
        <v>2100</v>
      </c>
      <c r="G299" s="2" t="s">
        <v>35</v>
      </c>
      <c r="H299" s="2" t="s">
        <v>316</v>
      </c>
      <c r="I299" s="2" t="s">
        <v>317</v>
      </c>
      <c r="J299" s="16" t="e">
        <f t="shared" ca="1" si="11"/>
        <v>#VALUE!</v>
      </c>
      <c r="K299" s="14"/>
      <c r="L299" s="14"/>
      <c r="M299" s="14"/>
      <c r="N299" s="17"/>
      <c r="O299" s="17"/>
      <c r="P299" s="18"/>
      <c r="Q299" s="6"/>
      <c r="R299" s="3">
        <f t="shared" si="12"/>
        <v>4770</v>
      </c>
      <c r="S299" s="2"/>
    </row>
    <row r="300" spans="1:19">
      <c r="A300" s="32"/>
      <c r="B300" s="14">
        <v>298</v>
      </c>
      <c r="C300" s="2" t="s">
        <v>315</v>
      </c>
      <c r="D300" s="2" t="s">
        <v>2100</v>
      </c>
      <c r="E300" s="15" t="s">
        <v>21</v>
      </c>
      <c r="F300" s="2" t="s">
        <v>2100</v>
      </c>
      <c r="G300" s="2" t="s">
        <v>197</v>
      </c>
      <c r="H300" s="2" t="s">
        <v>316</v>
      </c>
      <c r="I300" s="2" t="s">
        <v>317</v>
      </c>
      <c r="J300" s="16" t="e">
        <f t="shared" ca="1" si="11"/>
        <v>#VALUE!</v>
      </c>
      <c r="K300" s="14"/>
      <c r="L300" s="14"/>
      <c r="M300" s="14"/>
      <c r="N300" s="17"/>
      <c r="O300" s="17"/>
      <c r="P300" s="18"/>
      <c r="Q300" s="6"/>
      <c r="R300" s="3">
        <f t="shared" si="12"/>
        <v>4770</v>
      </c>
      <c r="S300" s="2"/>
    </row>
    <row r="301" spans="1:19">
      <c r="A301" s="32"/>
      <c r="B301" s="14">
        <v>299</v>
      </c>
      <c r="C301" s="2" t="s">
        <v>315</v>
      </c>
      <c r="D301" s="2" t="s">
        <v>2100</v>
      </c>
      <c r="E301" s="15" t="s">
        <v>21</v>
      </c>
      <c r="F301" s="2" t="s">
        <v>2100</v>
      </c>
      <c r="G301" s="2" t="s">
        <v>27</v>
      </c>
      <c r="H301" s="2" t="s">
        <v>316</v>
      </c>
      <c r="I301" s="2" t="s">
        <v>317</v>
      </c>
      <c r="J301" s="16" t="e">
        <f t="shared" ca="1" si="11"/>
        <v>#VALUE!</v>
      </c>
      <c r="K301" s="14"/>
      <c r="L301" s="14"/>
      <c r="M301" s="14"/>
      <c r="N301" s="17"/>
      <c r="O301" s="17"/>
      <c r="P301" s="18"/>
      <c r="Q301" s="6"/>
      <c r="R301" s="3">
        <f t="shared" si="12"/>
        <v>4770</v>
      </c>
      <c r="S301" s="2"/>
    </row>
    <row r="302" spans="1:19">
      <c r="A302" s="32"/>
      <c r="B302" s="14">
        <v>300</v>
      </c>
      <c r="C302" s="2" t="s">
        <v>315</v>
      </c>
      <c r="D302" s="2" t="s">
        <v>2100</v>
      </c>
      <c r="E302" s="15" t="s">
        <v>21</v>
      </c>
      <c r="F302" s="2" t="s">
        <v>2100</v>
      </c>
      <c r="G302" s="2" t="s">
        <v>27</v>
      </c>
      <c r="H302" s="2" t="s">
        <v>316</v>
      </c>
      <c r="I302" s="2" t="s">
        <v>317</v>
      </c>
      <c r="J302" s="16" t="e">
        <f t="shared" ca="1" si="11"/>
        <v>#VALUE!</v>
      </c>
      <c r="K302" s="14"/>
      <c r="L302" s="14"/>
      <c r="M302" s="14"/>
      <c r="N302" s="17"/>
      <c r="O302" s="17"/>
      <c r="P302" s="18"/>
      <c r="Q302" s="6"/>
      <c r="R302" s="3">
        <f t="shared" si="12"/>
        <v>4770</v>
      </c>
      <c r="S302" s="2"/>
    </row>
    <row r="303" spans="1:19">
      <c r="A303" s="33"/>
      <c r="B303" s="14">
        <v>301</v>
      </c>
      <c r="C303" s="2" t="s">
        <v>315</v>
      </c>
      <c r="D303" s="2" t="s">
        <v>2100</v>
      </c>
      <c r="E303" s="15" t="s">
        <v>21</v>
      </c>
      <c r="F303" s="2" t="s">
        <v>2100</v>
      </c>
      <c r="G303" s="2" t="s">
        <v>29</v>
      </c>
      <c r="H303" s="2" t="s">
        <v>316</v>
      </c>
      <c r="I303" s="2" t="s">
        <v>317</v>
      </c>
      <c r="J303" s="16" t="e">
        <f t="shared" ca="1" si="11"/>
        <v>#VALUE!</v>
      </c>
      <c r="K303" s="14"/>
      <c r="L303" s="14"/>
      <c r="M303" s="14"/>
      <c r="N303" s="17"/>
      <c r="O303" s="17"/>
      <c r="P303" s="18"/>
      <c r="Q303" s="6" t="e">
        <f>VLOOKUP(F:F,[1]Sheet2!$E:$M,9,0)</f>
        <v>#N/A</v>
      </c>
      <c r="R303" s="3">
        <v>6689</v>
      </c>
      <c r="S303" s="2"/>
    </row>
    <row r="304" spans="1:19">
      <c r="A304" s="31">
        <f>MAX($A$1:A302)+1</f>
        <v>76</v>
      </c>
      <c r="B304" s="14">
        <v>302</v>
      </c>
      <c r="C304" s="2" t="s">
        <v>318</v>
      </c>
      <c r="D304" s="2" t="s">
        <v>2100</v>
      </c>
      <c r="E304" s="15" t="s">
        <v>21</v>
      </c>
      <c r="F304" s="2" t="s">
        <v>2100</v>
      </c>
      <c r="G304" s="2" t="s">
        <v>30</v>
      </c>
      <c r="H304" s="2" t="s">
        <v>319</v>
      </c>
      <c r="I304" s="2" t="s">
        <v>320</v>
      </c>
      <c r="J304" s="16" t="e">
        <f t="shared" ca="1" si="11"/>
        <v>#VALUE!</v>
      </c>
      <c r="K304" s="14"/>
      <c r="L304" s="14"/>
      <c r="M304" s="14"/>
      <c r="N304" s="17"/>
      <c r="O304" s="17"/>
      <c r="P304" s="18"/>
      <c r="Q304" s="6"/>
      <c r="R304" s="3">
        <f>R303</f>
        <v>6689</v>
      </c>
      <c r="S304" s="2"/>
    </row>
    <row r="305" spans="1:19">
      <c r="A305" s="32"/>
      <c r="B305" s="14">
        <v>303</v>
      </c>
      <c r="C305" s="2" t="s">
        <v>318</v>
      </c>
      <c r="D305" s="2" t="s">
        <v>2100</v>
      </c>
      <c r="E305" s="15" t="s">
        <v>21</v>
      </c>
      <c r="F305" s="2" t="s">
        <v>2100</v>
      </c>
      <c r="G305" s="2" t="s">
        <v>29</v>
      </c>
      <c r="H305" s="2" t="s">
        <v>319</v>
      </c>
      <c r="I305" s="2" t="s">
        <v>320</v>
      </c>
      <c r="J305" s="16" t="e">
        <f t="shared" ca="1" si="11"/>
        <v>#VALUE!</v>
      </c>
      <c r="K305" s="14"/>
      <c r="L305" s="14"/>
      <c r="M305" s="14"/>
      <c r="N305" s="17"/>
      <c r="O305" s="17" t="e">
        <f>VLOOKUP(F:F,[2]高血压!$F$1:$K$65536,6,0)</f>
        <v>#N/A</v>
      </c>
      <c r="P305" s="18"/>
      <c r="Q305" s="6"/>
      <c r="R305" s="3">
        <v>5680</v>
      </c>
      <c r="S305" s="2"/>
    </row>
    <row r="306" spans="1:19">
      <c r="A306" s="33"/>
      <c r="B306" s="14">
        <v>304</v>
      </c>
      <c r="C306" s="2" t="s">
        <v>318</v>
      </c>
      <c r="D306" s="2" t="s">
        <v>2100</v>
      </c>
      <c r="E306" s="15" t="s">
        <v>21</v>
      </c>
      <c r="F306" s="2" t="s">
        <v>2100</v>
      </c>
      <c r="G306" s="2" t="s">
        <v>35</v>
      </c>
      <c r="H306" s="2" t="s">
        <v>319</v>
      </c>
      <c r="I306" s="2" t="s">
        <v>320</v>
      </c>
      <c r="J306" s="16" t="e">
        <f t="shared" ca="1" si="11"/>
        <v>#VALUE!</v>
      </c>
      <c r="K306" s="14"/>
      <c r="L306" s="14"/>
      <c r="M306" s="14"/>
      <c r="N306" s="17"/>
      <c r="O306" s="17"/>
      <c r="P306" s="18"/>
      <c r="Q306" s="6"/>
      <c r="R306" s="3">
        <f>R305</f>
        <v>5680</v>
      </c>
      <c r="S306" s="2"/>
    </row>
    <row r="307" spans="1:19">
      <c r="A307" s="31">
        <f>MAX($A$1:A305)+1</f>
        <v>77</v>
      </c>
      <c r="B307" s="14">
        <v>305</v>
      </c>
      <c r="C307" s="2" t="s">
        <v>321</v>
      </c>
      <c r="D307" s="2" t="s">
        <v>2100</v>
      </c>
      <c r="E307" s="15" t="s">
        <v>21</v>
      </c>
      <c r="F307" s="2" t="s">
        <v>2100</v>
      </c>
      <c r="G307" s="2" t="s">
        <v>27</v>
      </c>
      <c r="H307" s="2" t="s">
        <v>322</v>
      </c>
      <c r="I307" s="2" t="s">
        <v>323</v>
      </c>
      <c r="J307" s="16" t="e">
        <f t="shared" ca="1" si="11"/>
        <v>#VALUE!</v>
      </c>
      <c r="K307" s="14"/>
      <c r="L307" s="14"/>
      <c r="M307" s="14"/>
      <c r="N307" s="17"/>
      <c r="O307" s="17"/>
      <c r="P307" s="18"/>
      <c r="Q307" s="6"/>
      <c r="R307" s="3">
        <f>R306</f>
        <v>5680</v>
      </c>
      <c r="S307" s="2"/>
    </row>
    <row r="308" spans="1:19">
      <c r="A308" s="32"/>
      <c r="B308" s="14">
        <v>306</v>
      </c>
      <c r="C308" s="2" t="s">
        <v>321</v>
      </c>
      <c r="D308" s="2" t="s">
        <v>2100</v>
      </c>
      <c r="E308" s="15" t="s">
        <v>21</v>
      </c>
      <c r="F308" s="2" t="s">
        <v>2100</v>
      </c>
      <c r="G308" s="2" t="s">
        <v>27</v>
      </c>
      <c r="H308" s="2" t="s">
        <v>322</v>
      </c>
      <c r="I308" s="2" t="s">
        <v>323</v>
      </c>
      <c r="J308" s="16" t="e">
        <f t="shared" ca="1" si="11"/>
        <v>#VALUE!</v>
      </c>
      <c r="K308" s="14"/>
      <c r="L308" s="14"/>
      <c r="M308" s="14"/>
      <c r="N308" s="17"/>
      <c r="O308" s="17"/>
      <c r="P308" s="18"/>
      <c r="Q308" s="6"/>
      <c r="R308" s="3">
        <f>R307</f>
        <v>5680</v>
      </c>
      <c r="S308" s="2"/>
    </row>
    <row r="309" spans="1:19">
      <c r="A309" s="32"/>
      <c r="B309" s="14">
        <v>307</v>
      </c>
      <c r="C309" s="2" t="s">
        <v>321</v>
      </c>
      <c r="D309" s="2" t="s">
        <v>2100</v>
      </c>
      <c r="E309" s="15" t="s">
        <v>21</v>
      </c>
      <c r="F309" s="2" t="s">
        <v>2100</v>
      </c>
      <c r="G309" s="2" t="s">
        <v>35</v>
      </c>
      <c r="H309" s="2" t="s">
        <v>322</v>
      </c>
      <c r="I309" s="2" t="s">
        <v>323</v>
      </c>
      <c r="J309" s="16" t="e">
        <f t="shared" ca="1" si="11"/>
        <v>#VALUE!</v>
      </c>
      <c r="K309" s="14"/>
      <c r="L309" s="14"/>
      <c r="M309" s="14"/>
      <c r="N309" s="17"/>
      <c r="O309" s="17"/>
      <c r="P309" s="18"/>
      <c r="Q309" s="6" t="e">
        <f>VLOOKUP(F:F,[1]Sheet2!$E:$M,9,0)</f>
        <v>#N/A</v>
      </c>
      <c r="R309" s="3">
        <f>R308</f>
        <v>5680</v>
      </c>
      <c r="S309" s="2"/>
    </row>
    <row r="310" spans="1:19">
      <c r="A310" s="32"/>
      <c r="B310" s="14">
        <v>308</v>
      </c>
      <c r="C310" s="2" t="s">
        <v>321</v>
      </c>
      <c r="D310" s="2" t="s">
        <v>2100</v>
      </c>
      <c r="E310" s="15" t="s">
        <v>21</v>
      </c>
      <c r="F310" s="2" t="s">
        <v>2100</v>
      </c>
      <c r="G310" s="2" t="s">
        <v>29</v>
      </c>
      <c r="H310" s="2" t="s">
        <v>322</v>
      </c>
      <c r="I310" s="2" t="s">
        <v>323</v>
      </c>
      <c r="J310" s="16" t="e">
        <f t="shared" ca="1" si="11"/>
        <v>#VALUE!</v>
      </c>
      <c r="K310" s="14"/>
      <c r="L310" s="14"/>
      <c r="M310" s="14"/>
      <c r="N310" s="17"/>
      <c r="O310" s="17"/>
      <c r="P310" s="18"/>
      <c r="Q310" s="6" t="e">
        <f>VLOOKUP(F:F,[1]Sheet2!$E:$M,9,0)</f>
        <v>#N/A</v>
      </c>
      <c r="R310" s="3">
        <v>8503</v>
      </c>
      <c r="S310" s="2"/>
    </row>
    <row r="311" spans="1:19">
      <c r="A311" s="33"/>
      <c r="B311" s="14">
        <v>309</v>
      </c>
      <c r="C311" s="2" t="s">
        <v>321</v>
      </c>
      <c r="D311" s="2" t="s">
        <v>2100</v>
      </c>
      <c r="E311" s="15" t="s">
        <v>21</v>
      </c>
      <c r="F311" s="2" t="s">
        <v>2100</v>
      </c>
      <c r="G311" s="2" t="s">
        <v>30</v>
      </c>
      <c r="H311" s="2" t="s">
        <v>322</v>
      </c>
      <c r="I311" s="2" t="s">
        <v>323</v>
      </c>
      <c r="J311" s="16" t="e">
        <f t="shared" ca="1" si="11"/>
        <v>#VALUE!</v>
      </c>
      <c r="K311" s="14"/>
      <c r="L311" s="14"/>
      <c r="M311" s="14"/>
      <c r="N311" s="17"/>
      <c r="O311" s="17"/>
      <c r="P311" s="18"/>
      <c r="Q311" s="6"/>
      <c r="R311" s="3">
        <f>R310</f>
        <v>8503</v>
      </c>
      <c r="S311" s="2"/>
    </row>
    <row r="312" spans="1:19">
      <c r="A312" s="31">
        <f>MAX($A$1:A310)+1</f>
        <v>78</v>
      </c>
      <c r="B312" s="14">
        <v>310</v>
      </c>
      <c r="C312" s="2" t="s">
        <v>324</v>
      </c>
      <c r="D312" s="2" t="s">
        <v>325</v>
      </c>
      <c r="E312" s="15" t="s">
        <v>21</v>
      </c>
      <c r="F312" s="2" t="s">
        <v>326</v>
      </c>
      <c r="G312" s="2" t="s">
        <v>29</v>
      </c>
      <c r="H312" s="2" t="s">
        <v>327</v>
      </c>
      <c r="I312" s="2" t="s">
        <v>328</v>
      </c>
      <c r="J312" s="16">
        <f t="shared" ca="1" si="11"/>
        <v>45</v>
      </c>
      <c r="K312" s="14"/>
      <c r="L312" s="14"/>
      <c r="M312" s="14"/>
      <c r="N312" s="17"/>
      <c r="O312" s="17"/>
      <c r="P312" s="18" t="s">
        <v>26</v>
      </c>
      <c r="Q312" s="6"/>
      <c r="R312" s="3">
        <v>8093</v>
      </c>
      <c r="S312" s="2"/>
    </row>
    <row r="313" spans="1:19">
      <c r="A313" s="32"/>
      <c r="B313" s="14">
        <v>311</v>
      </c>
      <c r="C313" s="2" t="s">
        <v>324</v>
      </c>
      <c r="D313" s="2" t="s">
        <v>2100</v>
      </c>
      <c r="E313" s="15" t="s">
        <v>21</v>
      </c>
      <c r="F313" s="2" t="s">
        <v>2100</v>
      </c>
      <c r="G313" s="2" t="s">
        <v>35</v>
      </c>
      <c r="H313" s="2" t="s">
        <v>327</v>
      </c>
      <c r="I313" s="2" t="s">
        <v>328</v>
      </c>
      <c r="J313" s="16" t="e">
        <f t="shared" ca="1" si="11"/>
        <v>#VALUE!</v>
      </c>
      <c r="K313" s="14"/>
      <c r="L313" s="14" t="s">
        <v>28</v>
      </c>
      <c r="M313" s="14"/>
      <c r="N313" s="17"/>
      <c r="O313" s="17"/>
      <c r="P313" s="18"/>
      <c r="Q313" s="6" t="e">
        <f>VLOOKUP(F:F,[1]Sheet2!$E:$M,9,0)</f>
        <v>#N/A</v>
      </c>
      <c r="R313" s="3">
        <f>R312</f>
        <v>8093</v>
      </c>
      <c r="S313" s="2"/>
    </row>
    <row r="314" spans="1:19">
      <c r="A314" s="32"/>
      <c r="B314" s="14">
        <v>312</v>
      </c>
      <c r="C314" s="2" t="s">
        <v>324</v>
      </c>
      <c r="D314" s="2" t="s">
        <v>2100</v>
      </c>
      <c r="E314" s="15" t="s">
        <v>21</v>
      </c>
      <c r="F314" s="2" t="s">
        <v>2100</v>
      </c>
      <c r="G314" s="2" t="s">
        <v>27</v>
      </c>
      <c r="H314" s="2" t="s">
        <v>327</v>
      </c>
      <c r="I314" s="2" t="s">
        <v>328</v>
      </c>
      <c r="J314" s="16" t="e">
        <f t="shared" ca="1" si="11"/>
        <v>#VALUE!</v>
      </c>
      <c r="K314" s="14"/>
      <c r="L314" s="14" t="s">
        <v>28</v>
      </c>
      <c r="M314" s="14"/>
      <c r="N314" s="17"/>
      <c r="O314" s="17"/>
      <c r="P314" s="18"/>
      <c r="Q314" s="6"/>
      <c r="R314" s="3">
        <f>R313</f>
        <v>8093</v>
      </c>
      <c r="S314" s="2"/>
    </row>
    <row r="315" spans="1:19">
      <c r="A315" s="33"/>
      <c r="B315" s="14">
        <v>313</v>
      </c>
      <c r="C315" s="2" t="s">
        <v>324</v>
      </c>
      <c r="D315" s="2" t="s">
        <v>2100</v>
      </c>
      <c r="E315" s="15" t="s">
        <v>21</v>
      </c>
      <c r="F315" s="2" t="s">
        <v>2100</v>
      </c>
      <c r="G315" s="2" t="s">
        <v>30</v>
      </c>
      <c r="H315" s="2" t="s">
        <v>327</v>
      </c>
      <c r="I315" s="2" t="s">
        <v>328</v>
      </c>
      <c r="J315" s="16" t="e">
        <f t="shared" ca="1" si="11"/>
        <v>#VALUE!</v>
      </c>
      <c r="K315" s="14"/>
      <c r="L315" s="14" t="s">
        <v>28</v>
      </c>
      <c r="M315" s="14"/>
      <c r="N315" s="17"/>
      <c r="O315" s="17"/>
      <c r="P315" s="18"/>
      <c r="Q315" s="6"/>
      <c r="R315" s="3">
        <f>R314</f>
        <v>8093</v>
      </c>
      <c r="S315" s="2"/>
    </row>
    <row r="316" spans="1:19">
      <c r="A316" s="31">
        <f>MAX($A$1:A314)+1</f>
        <v>79</v>
      </c>
      <c r="B316" s="14">
        <v>314</v>
      </c>
      <c r="C316" s="2" t="s">
        <v>329</v>
      </c>
      <c r="D316" s="2" t="s">
        <v>2100</v>
      </c>
      <c r="E316" s="15" t="s">
        <v>21</v>
      </c>
      <c r="F316" s="2" t="s">
        <v>2100</v>
      </c>
      <c r="G316" s="2" t="s">
        <v>35</v>
      </c>
      <c r="H316" s="2" t="s">
        <v>330</v>
      </c>
      <c r="I316" s="2" t="s">
        <v>331</v>
      </c>
      <c r="J316" s="16" t="e">
        <f t="shared" ca="1" si="11"/>
        <v>#VALUE!</v>
      </c>
      <c r="K316" s="14"/>
      <c r="L316" s="14"/>
      <c r="M316" s="14"/>
      <c r="N316" s="17"/>
      <c r="O316" s="17"/>
      <c r="P316" s="18"/>
      <c r="Q316" s="6"/>
      <c r="R316" s="3">
        <f>R315</f>
        <v>8093</v>
      </c>
      <c r="S316" s="2"/>
    </row>
    <row r="317" spans="1:19">
      <c r="A317" s="33"/>
      <c r="B317" s="14">
        <v>315</v>
      </c>
      <c r="C317" s="2" t="s">
        <v>329</v>
      </c>
      <c r="D317" s="2" t="s">
        <v>2100</v>
      </c>
      <c r="E317" s="15" t="s">
        <v>21</v>
      </c>
      <c r="F317" s="2" t="s">
        <v>2100</v>
      </c>
      <c r="G317" s="2" t="s">
        <v>29</v>
      </c>
      <c r="H317" s="2" t="s">
        <v>330</v>
      </c>
      <c r="I317" s="2" t="s">
        <v>331</v>
      </c>
      <c r="J317" s="16" t="e">
        <f t="shared" ca="1" si="11"/>
        <v>#VALUE!</v>
      </c>
      <c r="K317" s="14"/>
      <c r="L317" s="14"/>
      <c r="M317" s="14"/>
      <c r="N317" s="17"/>
      <c r="O317" s="17"/>
      <c r="P317" s="18"/>
      <c r="Q317" s="6"/>
      <c r="R317" s="3">
        <v>8214</v>
      </c>
      <c r="S317" s="2"/>
    </row>
    <row r="318" spans="1:19">
      <c r="A318" s="31">
        <f>MAX($A$1:A316)+1</f>
        <v>80</v>
      </c>
      <c r="B318" s="14">
        <v>316</v>
      </c>
      <c r="C318" s="2" t="s">
        <v>332</v>
      </c>
      <c r="D318" s="2" t="s">
        <v>2100</v>
      </c>
      <c r="E318" s="15" t="s">
        <v>21</v>
      </c>
      <c r="F318" s="2" t="s">
        <v>2100</v>
      </c>
      <c r="G318" s="2" t="s">
        <v>27</v>
      </c>
      <c r="H318" s="2" t="s">
        <v>333</v>
      </c>
      <c r="I318" s="2" t="s">
        <v>334</v>
      </c>
      <c r="J318" s="16" t="e">
        <f t="shared" ca="1" si="11"/>
        <v>#VALUE!</v>
      </c>
      <c r="K318" s="14"/>
      <c r="L318" s="14"/>
      <c r="M318" s="14"/>
      <c r="N318" s="17"/>
      <c r="O318" s="17"/>
      <c r="P318" s="18"/>
      <c r="Q318" s="6"/>
      <c r="R318" s="3">
        <f>R317</f>
        <v>8214</v>
      </c>
      <c r="S318" s="2"/>
    </row>
    <row r="319" spans="1:19">
      <c r="A319" s="32"/>
      <c r="B319" s="14">
        <v>317</v>
      </c>
      <c r="C319" s="2" t="s">
        <v>332</v>
      </c>
      <c r="D319" s="2" t="s">
        <v>2100</v>
      </c>
      <c r="E319" s="15" t="s">
        <v>21</v>
      </c>
      <c r="F319" s="2" t="s">
        <v>2100</v>
      </c>
      <c r="G319" s="2" t="s">
        <v>30</v>
      </c>
      <c r="H319" s="2" t="s">
        <v>335</v>
      </c>
      <c r="I319" s="2" t="s">
        <v>336</v>
      </c>
      <c r="J319" s="16" t="e">
        <f t="shared" ca="1" si="11"/>
        <v>#VALUE!</v>
      </c>
      <c r="K319" s="14"/>
      <c r="L319" s="14"/>
      <c r="M319" s="14"/>
      <c r="N319" s="17"/>
      <c r="O319" s="17"/>
      <c r="P319" s="18"/>
      <c r="Q319" s="6"/>
      <c r="R319" s="3">
        <f>R318</f>
        <v>8214</v>
      </c>
      <c r="S319" s="2"/>
    </row>
    <row r="320" spans="1:19">
      <c r="A320" s="32"/>
      <c r="B320" s="14">
        <v>318</v>
      </c>
      <c r="C320" s="2" t="s">
        <v>332</v>
      </c>
      <c r="D320" s="2" t="s">
        <v>2100</v>
      </c>
      <c r="E320" s="15" t="s">
        <v>21</v>
      </c>
      <c r="F320" s="2" t="s">
        <v>2100</v>
      </c>
      <c r="G320" s="2" t="s">
        <v>35</v>
      </c>
      <c r="H320" s="2" t="s">
        <v>333</v>
      </c>
      <c r="I320" s="2" t="s">
        <v>334</v>
      </c>
      <c r="J320" s="16" t="e">
        <f t="shared" ca="1" si="11"/>
        <v>#VALUE!</v>
      </c>
      <c r="K320" s="14"/>
      <c r="L320" s="14"/>
      <c r="M320" s="14"/>
      <c r="N320" s="17"/>
      <c r="O320" s="17"/>
      <c r="P320" s="18"/>
      <c r="Q320" s="6"/>
      <c r="R320" s="3">
        <f>R319</f>
        <v>8214</v>
      </c>
      <c r="S320" s="2"/>
    </row>
    <row r="321" spans="1:19">
      <c r="A321" s="33"/>
      <c r="B321" s="14">
        <v>319</v>
      </c>
      <c r="C321" s="2" t="s">
        <v>332</v>
      </c>
      <c r="D321" s="2" t="s">
        <v>2100</v>
      </c>
      <c r="E321" s="15" t="s">
        <v>21</v>
      </c>
      <c r="F321" s="2" t="s">
        <v>2100</v>
      </c>
      <c r="G321" s="2" t="s">
        <v>29</v>
      </c>
      <c r="H321" s="2" t="s">
        <v>333</v>
      </c>
      <c r="I321" s="2" t="s">
        <v>334</v>
      </c>
      <c r="J321" s="16" t="e">
        <f t="shared" ca="1" si="11"/>
        <v>#VALUE!</v>
      </c>
      <c r="K321" s="14"/>
      <c r="L321" s="14"/>
      <c r="M321" s="14"/>
      <c r="N321" s="17"/>
      <c r="O321" s="17"/>
      <c r="P321" s="18"/>
      <c r="Q321" s="6" t="e">
        <f>VLOOKUP(F:F,[1]Sheet2!$E:$M,9,0)</f>
        <v>#N/A</v>
      </c>
      <c r="R321" s="3">
        <v>15241</v>
      </c>
      <c r="S321" s="2"/>
    </row>
    <row r="322" spans="1:19">
      <c r="A322" s="3">
        <f>MAX($A$1:A320)+1</f>
        <v>81</v>
      </c>
      <c r="B322" s="14">
        <v>320</v>
      </c>
      <c r="C322" s="2" t="s">
        <v>337</v>
      </c>
      <c r="D322" s="2" t="s">
        <v>2100</v>
      </c>
      <c r="E322" s="15" t="s">
        <v>21</v>
      </c>
      <c r="F322" s="2" t="s">
        <v>2100</v>
      </c>
      <c r="G322" s="2" t="s">
        <v>29</v>
      </c>
      <c r="H322" s="2" t="s">
        <v>338</v>
      </c>
      <c r="I322" s="2" t="s">
        <v>339</v>
      </c>
      <c r="J322" s="16" t="e">
        <f t="shared" ca="1" si="11"/>
        <v>#VALUE!</v>
      </c>
      <c r="K322" s="14"/>
      <c r="L322" s="14"/>
      <c r="M322" s="14"/>
      <c r="N322" s="17"/>
      <c r="O322" s="17"/>
      <c r="P322" s="18"/>
      <c r="Q322" s="6" t="e">
        <f>VLOOKUP(F:F,[1]Sheet2!$E:$M,9,0)</f>
        <v>#N/A</v>
      </c>
      <c r="R322" s="3">
        <v>7852</v>
      </c>
      <c r="S322" s="2"/>
    </row>
    <row r="323" spans="1:19">
      <c r="A323" s="31">
        <f>MAX($A$1:A321)+2</f>
        <v>82</v>
      </c>
      <c r="B323" s="14">
        <v>321</v>
      </c>
      <c r="C323" s="2" t="s">
        <v>340</v>
      </c>
      <c r="D323" s="2" t="s">
        <v>2100</v>
      </c>
      <c r="E323" s="15" t="s">
        <v>21</v>
      </c>
      <c r="F323" s="2" t="s">
        <v>2100</v>
      </c>
      <c r="G323" s="2" t="s">
        <v>29</v>
      </c>
      <c r="H323" s="2" t="s">
        <v>341</v>
      </c>
      <c r="I323" s="2" t="s">
        <v>342</v>
      </c>
      <c r="J323" s="16" t="e">
        <f t="shared" ref="J323:J386" ca="1" si="13">YEAR(TODAY())-MID(F323,7,4)</f>
        <v>#VALUE!</v>
      </c>
      <c r="K323" s="14"/>
      <c r="L323" s="14"/>
      <c r="M323" s="14"/>
      <c r="N323" s="17"/>
      <c r="O323" s="17"/>
      <c r="P323" s="18"/>
      <c r="Q323" s="6" t="e">
        <f>VLOOKUP(F:F,[1]Sheet2!$E:$M,9,0)</f>
        <v>#N/A</v>
      </c>
      <c r="R323" s="3">
        <v>9856</v>
      </c>
      <c r="S323" s="2"/>
    </row>
    <row r="324" spans="1:19">
      <c r="A324" s="32"/>
      <c r="B324" s="14">
        <v>322</v>
      </c>
      <c r="C324" s="2" t="s">
        <v>340</v>
      </c>
      <c r="D324" s="2" t="s">
        <v>2100</v>
      </c>
      <c r="E324" s="15" t="s">
        <v>21</v>
      </c>
      <c r="F324" s="2" t="s">
        <v>2100</v>
      </c>
      <c r="G324" s="2" t="s">
        <v>30</v>
      </c>
      <c r="H324" s="2" t="s">
        <v>341</v>
      </c>
      <c r="I324" s="2" t="s">
        <v>342</v>
      </c>
      <c r="J324" s="16" t="e">
        <f t="shared" ca="1" si="13"/>
        <v>#VALUE!</v>
      </c>
      <c r="K324" s="14"/>
      <c r="L324" s="14"/>
      <c r="M324" s="14"/>
      <c r="N324" s="17"/>
      <c r="O324" s="17"/>
      <c r="P324" s="18"/>
      <c r="Q324" s="6"/>
      <c r="R324" s="3">
        <f>R323</f>
        <v>9856</v>
      </c>
      <c r="S324" s="2"/>
    </row>
    <row r="325" spans="1:19">
      <c r="A325" s="33"/>
      <c r="B325" s="14">
        <v>323</v>
      </c>
      <c r="C325" s="2" t="s">
        <v>340</v>
      </c>
      <c r="D325" s="2" t="s">
        <v>2100</v>
      </c>
      <c r="E325" s="15" t="s">
        <v>21</v>
      </c>
      <c r="F325" s="2" t="s">
        <v>2100</v>
      </c>
      <c r="G325" s="2" t="s">
        <v>30</v>
      </c>
      <c r="H325" s="2" t="s">
        <v>341</v>
      </c>
      <c r="I325" s="2" t="s">
        <v>342</v>
      </c>
      <c r="J325" s="16" t="e">
        <f t="shared" ca="1" si="13"/>
        <v>#VALUE!</v>
      </c>
      <c r="K325" s="14"/>
      <c r="L325" s="14"/>
      <c r="M325" s="14"/>
      <c r="N325" s="17"/>
      <c r="O325" s="17"/>
      <c r="P325" s="18"/>
      <c r="Q325" s="6"/>
      <c r="R325" s="3">
        <f>R324</f>
        <v>9856</v>
      </c>
      <c r="S325" s="2"/>
    </row>
    <row r="326" spans="1:19">
      <c r="A326" s="31">
        <f>MAX($A$1:A324)+1</f>
        <v>83</v>
      </c>
      <c r="B326" s="14">
        <v>324</v>
      </c>
      <c r="C326" s="2" t="s">
        <v>343</v>
      </c>
      <c r="D326" s="2" t="s">
        <v>2100</v>
      </c>
      <c r="E326" s="15" t="s">
        <v>21</v>
      </c>
      <c r="F326" s="2" t="s">
        <v>2100</v>
      </c>
      <c r="G326" s="2" t="s">
        <v>35</v>
      </c>
      <c r="H326" s="2" t="s">
        <v>344</v>
      </c>
      <c r="I326" s="2" t="s">
        <v>345</v>
      </c>
      <c r="J326" s="16" t="e">
        <f t="shared" ca="1" si="13"/>
        <v>#VALUE!</v>
      </c>
      <c r="K326" s="14"/>
      <c r="L326" s="14"/>
      <c r="M326" s="14"/>
      <c r="N326" s="17"/>
      <c r="O326" s="17"/>
      <c r="P326" s="18"/>
      <c r="Q326" s="6"/>
      <c r="R326" s="3">
        <f>R325</f>
        <v>9856</v>
      </c>
      <c r="S326" s="2"/>
    </row>
    <row r="327" spans="1:19">
      <c r="A327" s="33"/>
      <c r="B327" s="14">
        <v>325</v>
      </c>
      <c r="C327" s="2" t="s">
        <v>343</v>
      </c>
      <c r="D327" s="2" t="s">
        <v>2100</v>
      </c>
      <c r="E327" s="15" t="s">
        <v>21</v>
      </c>
      <c r="F327" s="2" t="s">
        <v>2100</v>
      </c>
      <c r="G327" s="2" t="s">
        <v>29</v>
      </c>
      <c r="H327" s="2" t="s">
        <v>344</v>
      </c>
      <c r="I327" s="2" t="s">
        <v>345</v>
      </c>
      <c r="J327" s="16" t="e">
        <f t="shared" ca="1" si="13"/>
        <v>#VALUE!</v>
      </c>
      <c r="K327" s="14"/>
      <c r="L327" s="14"/>
      <c r="M327" s="14"/>
      <c r="N327" s="17"/>
      <c r="O327" s="17"/>
      <c r="P327" s="18"/>
      <c r="Q327" s="6"/>
      <c r="R327" s="3">
        <v>9874</v>
      </c>
      <c r="S327" s="2"/>
    </row>
    <row r="328" spans="1:19">
      <c r="A328" s="31">
        <f>MAX($A$1:A326)+1</f>
        <v>84</v>
      </c>
      <c r="B328" s="14">
        <v>326</v>
      </c>
      <c r="C328" s="2" t="s">
        <v>346</v>
      </c>
      <c r="D328" s="2" t="s">
        <v>2100</v>
      </c>
      <c r="E328" s="15" t="s">
        <v>21</v>
      </c>
      <c r="F328" s="2" t="s">
        <v>2100</v>
      </c>
      <c r="G328" s="2" t="s">
        <v>30</v>
      </c>
      <c r="H328" s="2" t="s">
        <v>347</v>
      </c>
      <c r="I328" s="2" t="s">
        <v>348</v>
      </c>
      <c r="J328" s="16" t="e">
        <f t="shared" ca="1" si="13"/>
        <v>#VALUE!</v>
      </c>
      <c r="K328" s="14"/>
      <c r="L328" s="14"/>
      <c r="M328" s="14"/>
      <c r="N328" s="17"/>
      <c r="O328" s="17"/>
      <c r="P328" s="18"/>
      <c r="Q328" s="6"/>
      <c r="R328" s="3">
        <f>R327</f>
        <v>9874</v>
      </c>
      <c r="S328" s="2"/>
    </row>
    <row r="329" spans="1:19">
      <c r="A329" s="32"/>
      <c r="B329" s="14">
        <v>327</v>
      </c>
      <c r="C329" s="2" t="s">
        <v>346</v>
      </c>
      <c r="D329" s="2" t="s">
        <v>2100</v>
      </c>
      <c r="E329" s="15" t="s">
        <v>21</v>
      </c>
      <c r="F329" s="2" t="s">
        <v>2100</v>
      </c>
      <c r="G329" s="2" t="s">
        <v>175</v>
      </c>
      <c r="H329" s="2" t="s">
        <v>347</v>
      </c>
      <c r="I329" s="2" t="s">
        <v>348</v>
      </c>
      <c r="J329" s="16" t="e">
        <f t="shared" ca="1" si="13"/>
        <v>#VALUE!</v>
      </c>
      <c r="K329" s="14"/>
      <c r="L329" s="14"/>
      <c r="M329" s="14"/>
      <c r="N329" s="17"/>
      <c r="O329" s="17"/>
      <c r="P329" s="18"/>
      <c r="Q329" s="6"/>
      <c r="R329" s="3">
        <f>R328</f>
        <v>9874</v>
      </c>
      <c r="S329" s="2"/>
    </row>
    <row r="330" spans="1:19">
      <c r="A330" s="32"/>
      <c r="B330" s="14">
        <v>328</v>
      </c>
      <c r="C330" s="2" t="s">
        <v>346</v>
      </c>
      <c r="D330" s="2" t="s">
        <v>2100</v>
      </c>
      <c r="E330" s="15" t="s">
        <v>21</v>
      </c>
      <c r="F330" s="2" t="s">
        <v>2100</v>
      </c>
      <c r="G330" s="2" t="s">
        <v>29</v>
      </c>
      <c r="H330" s="2" t="s">
        <v>347</v>
      </c>
      <c r="I330" s="2" t="s">
        <v>348</v>
      </c>
      <c r="J330" s="16" t="e">
        <f t="shared" ca="1" si="13"/>
        <v>#VALUE!</v>
      </c>
      <c r="K330" s="14"/>
      <c r="L330" s="14"/>
      <c r="M330" s="14"/>
      <c r="N330" s="17"/>
      <c r="O330" s="17"/>
      <c r="P330" s="18"/>
      <c r="Q330" s="6"/>
      <c r="R330" s="3">
        <v>6724</v>
      </c>
      <c r="S330" s="2"/>
    </row>
    <row r="331" spans="1:19">
      <c r="A331" s="32"/>
      <c r="B331" s="14">
        <v>329</v>
      </c>
      <c r="C331" s="2" t="s">
        <v>346</v>
      </c>
      <c r="D331" s="2" t="s">
        <v>2100</v>
      </c>
      <c r="E331" s="15" t="s">
        <v>21</v>
      </c>
      <c r="F331" s="2" t="s">
        <v>2100</v>
      </c>
      <c r="G331" s="2" t="s">
        <v>349</v>
      </c>
      <c r="H331" s="2" t="s">
        <v>347</v>
      </c>
      <c r="I331" s="2" t="s">
        <v>348</v>
      </c>
      <c r="J331" s="16" t="e">
        <f t="shared" ca="1" si="13"/>
        <v>#VALUE!</v>
      </c>
      <c r="K331" s="14"/>
      <c r="L331" s="14"/>
      <c r="M331" s="14"/>
      <c r="N331" s="17"/>
      <c r="O331" s="17"/>
      <c r="P331" s="18"/>
      <c r="Q331" s="6"/>
      <c r="R331" s="3">
        <f>R330</f>
        <v>6724</v>
      </c>
      <c r="S331" s="2"/>
    </row>
    <row r="332" spans="1:19">
      <c r="A332" s="33"/>
      <c r="B332" s="14">
        <v>330</v>
      </c>
      <c r="C332" s="2" t="s">
        <v>346</v>
      </c>
      <c r="D332" s="2" t="s">
        <v>2100</v>
      </c>
      <c r="E332" s="15" t="s">
        <v>21</v>
      </c>
      <c r="F332" s="2" t="s">
        <v>2100</v>
      </c>
      <c r="G332" s="2" t="s">
        <v>35</v>
      </c>
      <c r="H332" s="2" t="s">
        <v>347</v>
      </c>
      <c r="I332" s="2" t="s">
        <v>348</v>
      </c>
      <c r="J332" s="16" t="e">
        <f t="shared" ca="1" si="13"/>
        <v>#VALUE!</v>
      </c>
      <c r="K332" s="14"/>
      <c r="L332" s="14"/>
      <c r="M332" s="14"/>
      <c r="N332" s="17"/>
      <c r="O332" s="17"/>
      <c r="P332" s="18"/>
      <c r="Q332" s="6"/>
      <c r="R332" s="3">
        <f>R331</f>
        <v>6724</v>
      </c>
      <c r="S332" s="2"/>
    </row>
    <row r="333" spans="1:19">
      <c r="A333" s="31">
        <f>MAX($A$1:A331)+1</f>
        <v>85</v>
      </c>
      <c r="B333" s="14">
        <v>331</v>
      </c>
      <c r="C333" s="2" t="s">
        <v>350</v>
      </c>
      <c r="D333" s="2" t="s">
        <v>2100</v>
      </c>
      <c r="E333" s="15" t="s">
        <v>21</v>
      </c>
      <c r="F333" s="2" t="s">
        <v>2100</v>
      </c>
      <c r="G333" s="2" t="s">
        <v>46</v>
      </c>
      <c r="H333" s="2" t="s">
        <v>351</v>
      </c>
      <c r="I333" s="2" t="s">
        <v>352</v>
      </c>
      <c r="J333" s="16" t="e">
        <f t="shared" ca="1" si="13"/>
        <v>#VALUE!</v>
      </c>
      <c r="K333" s="14"/>
      <c r="L333" s="14"/>
      <c r="M333" s="14"/>
      <c r="N333" s="17"/>
      <c r="O333" s="17"/>
      <c r="P333" s="18"/>
      <c r="Q333" s="6"/>
      <c r="R333" s="3">
        <f>R332</f>
        <v>6724</v>
      </c>
      <c r="S333" s="2"/>
    </row>
    <row r="334" spans="1:19">
      <c r="A334" s="32"/>
      <c r="B334" s="14">
        <v>332</v>
      </c>
      <c r="C334" s="2" t="s">
        <v>350</v>
      </c>
      <c r="D334" s="2" t="s">
        <v>2100</v>
      </c>
      <c r="E334" s="15" t="s">
        <v>21</v>
      </c>
      <c r="F334" s="2" t="s">
        <v>2100</v>
      </c>
      <c r="G334" s="2" t="s">
        <v>29</v>
      </c>
      <c r="H334" s="2" t="s">
        <v>351</v>
      </c>
      <c r="I334" s="2" t="s">
        <v>352</v>
      </c>
      <c r="J334" s="16" t="e">
        <f t="shared" ca="1" si="13"/>
        <v>#VALUE!</v>
      </c>
      <c r="K334" s="14"/>
      <c r="L334" s="14"/>
      <c r="M334" s="14"/>
      <c r="N334" s="17"/>
      <c r="O334" s="17"/>
      <c r="P334" s="18"/>
      <c r="Q334" s="6"/>
      <c r="R334" s="3">
        <v>6023</v>
      </c>
      <c r="S334" s="2"/>
    </row>
    <row r="335" spans="1:19">
      <c r="A335" s="32"/>
      <c r="B335" s="14">
        <v>333</v>
      </c>
      <c r="C335" s="2" t="s">
        <v>350</v>
      </c>
      <c r="D335" s="2" t="s">
        <v>2100</v>
      </c>
      <c r="E335" s="15" t="s">
        <v>21</v>
      </c>
      <c r="F335" s="2" t="s">
        <v>2100</v>
      </c>
      <c r="G335" s="2" t="s">
        <v>27</v>
      </c>
      <c r="H335" s="2" t="s">
        <v>351</v>
      </c>
      <c r="I335" s="2" t="s">
        <v>352</v>
      </c>
      <c r="J335" s="16" t="e">
        <f t="shared" ca="1" si="13"/>
        <v>#VALUE!</v>
      </c>
      <c r="K335" s="14"/>
      <c r="L335" s="14"/>
      <c r="M335" s="14"/>
      <c r="N335" s="17"/>
      <c r="O335" s="17"/>
      <c r="P335" s="18"/>
      <c r="Q335" s="6"/>
      <c r="R335" s="3">
        <f>R334</f>
        <v>6023</v>
      </c>
      <c r="S335" s="2"/>
    </row>
    <row r="336" spans="1:19">
      <c r="A336" s="33"/>
      <c r="B336" s="14">
        <v>334</v>
      </c>
      <c r="C336" s="2" t="s">
        <v>350</v>
      </c>
      <c r="D336" s="2" t="s">
        <v>2100</v>
      </c>
      <c r="E336" s="15" t="s">
        <v>21</v>
      </c>
      <c r="F336" s="2" t="s">
        <v>2100</v>
      </c>
      <c r="G336" s="2" t="s">
        <v>157</v>
      </c>
      <c r="H336" s="2" t="s">
        <v>351</v>
      </c>
      <c r="I336" s="2" t="s">
        <v>352</v>
      </c>
      <c r="J336" s="16" t="e">
        <f t="shared" ca="1" si="13"/>
        <v>#VALUE!</v>
      </c>
      <c r="K336" s="14"/>
      <c r="L336" s="14" t="s">
        <v>28</v>
      </c>
      <c r="M336" s="14"/>
      <c r="N336" s="17"/>
      <c r="O336" s="17"/>
      <c r="P336" s="18"/>
      <c r="Q336" s="6"/>
      <c r="R336" s="3">
        <f>R335</f>
        <v>6023</v>
      </c>
      <c r="S336" s="2"/>
    </row>
    <row r="337" spans="1:19">
      <c r="A337" s="31">
        <f>MAX($A$1:A335)+1</f>
        <v>86</v>
      </c>
      <c r="B337" s="14">
        <v>335</v>
      </c>
      <c r="C337" s="2" t="s">
        <v>353</v>
      </c>
      <c r="D337" s="2" t="s">
        <v>2100</v>
      </c>
      <c r="E337" s="15" t="s">
        <v>21</v>
      </c>
      <c r="F337" s="2" t="s">
        <v>2100</v>
      </c>
      <c r="G337" s="2" t="s">
        <v>47</v>
      </c>
      <c r="H337" s="2" t="s">
        <v>354</v>
      </c>
      <c r="I337" s="2" t="s">
        <v>355</v>
      </c>
      <c r="J337" s="16" t="e">
        <f t="shared" ca="1" si="13"/>
        <v>#VALUE!</v>
      </c>
      <c r="K337" s="14"/>
      <c r="L337" s="14" t="s">
        <v>28</v>
      </c>
      <c r="M337" s="14"/>
      <c r="N337" s="17"/>
      <c r="O337" s="17"/>
      <c r="P337" s="18"/>
      <c r="Q337" s="6"/>
      <c r="R337" s="3">
        <f>R336</f>
        <v>6023</v>
      </c>
      <c r="S337" s="2"/>
    </row>
    <row r="338" spans="1:19">
      <c r="A338" s="32"/>
      <c r="B338" s="14">
        <v>336</v>
      </c>
      <c r="C338" s="2" t="s">
        <v>353</v>
      </c>
      <c r="D338" s="2" t="s">
        <v>356</v>
      </c>
      <c r="E338" s="15" t="s">
        <v>21</v>
      </c>
      <c r="F338" s="2" t="s">
        <v>357</v>
      </c>
      <c r="G338" s="2" t="s">
        <v>29</v>
      </c>
      <c r="H338" s="2" t="s">
        <v>354</v>
      </c>
      <c r="I338" s="2" t="s">
        <v>355</v>
      </c>
      <c r="J338" s="16">
        <f t="shared" ca="1" si="13"/>
        <v>48</v>
      </c>
      <c r="K338" s="14"/>
      <c r="L338" s="14"/>
      <c r="M338" s="14"/>
      <c r="N338" s="17"/>
      <c r="O338" s="17"/>
      <c r="P338" s="18" t="s">
        <v>45</v>
      </c>
      <c r="Q338" s="6"/>
      <c r="R338" s="3">
        <v>11535</v>
      </c>
      <c r="S338" s="2"/>
    </row>
    <row r="339" spans="1:19">
      <c r="A339" s="32"/>
      <c r="B339" s="14">
        <v>337</v>
      </c>
      <c r="C339" s="2" t="s">
        <v>353</v>
      </c>
      <c r="D339" s="2" t="s">
        <v>2100</v>
      </c>
      <c r="E339" s="15" t="s">
        <v>21</v>
      </c>
      <c r="F339" s="2" t="s">
        <v>2100</v>
      </c>
      <c r="G339" s="2" t="s">
        <v>30</v>
      </c>
      <c r="H339" s="2" t="s">
        <v>354</v>
      </c>
      <c r="I339" s="2" t="s">
        <v>355</v>
      </c>
      <c r="J339" s="16" t="e">
        <f t="shared" ca="1" si="13"/>
        <v>#VALUE!</v>
      </c>
      <c r="K339" s="14"/>
      <c r="L339" s="14" t="s">
        <v>28</v>
      </c>
      <c r="M339" s="14"/>
      <c r="N339" s="17"/>
      <c r="O339" s="17"/>
      <c r="P339" s="18"/>
      <c r="Q339" s="6"/>
      <c r="R339" s="3">
        <f t="shared" ref="R339:R345" si="14">R338</f>
        <v>11535</v>
      </c>
      <c r="S339" s="2"/>
    </row>
    <row r="340" spans="1:19">
      <c r="A340" s="32"/>
      <c r="B340" s="14">
        <v>338</v>
      </c>
      <c r="C340" s="2" t="s">
        <v>353</v>
      </c>
      <c r="D340" s="2" t="s">
        <v>2100</v>
      </c>
      <c r="E340" s="15" t="s">
        <v>21</v>
      </c>
      <c r="F340" s="2" t="s">
        <v>2100</v>
      </c>
      <c r="G340" s="2" t="s">
        <v>27</v>
      </c>
      <c r="H340" s="2" t="s">
        <v>354</v>
      </c>
      <c r="I340" s="2" t="s">
        <v>355</v>
      </c>
      <c r="J340" s="16" t="e">
        <f t="shared" ca="1" si="13"/>
        <v>#VALUE!</v>
      </c>
      <c r="K340" s="14"/>
      <c r="L340" s="14" t="s">
        <v>28</v>
      </c>
      <c r="M340" s="14"/>
      <c r="N340" s="17"/>
      <c r="O340" s="17"/>
      <c r="P340" s="18"/>
      <c r="Q340" s="6"/>
      <c r="R340" s="3">
        <f t="shared" si="14"/>
        <v>11535</v>
      </c>
      <c r="S340" s="2"/>
    </row>
    <row r="341" spans="1:19">
      <c r="A341" s="32"/>
      <c r="B341" s="14">
        <v>339</v>
      </c>
      <c r="C341" s="2" t="s">
        <v>353</v>
      </c>
      <c r="D341" s="2" t="s">
        <v>2100</v>
      </c>
      <c r="E341" s="15" t="s">
        <v>21</v>
      </c>
      <c r="F341" s="2" t="s">
        <v>2100</v>
      </c>
      <c r="G341" s="2" t="s">
        <v>30</v>
      </c>
      <c r="H341" s="2" t="s">
        <v>354</v>
      </c>
      <c r="I341" s="2" t="s">
        <v>355</v>
      </c>
      <c r="J341" s="16" t="e">
        <f t="shared" ca="1" si="13"/>
        <v>#VALUE!</v>
      </c>
      <c r="K341" s="14"/>
      <c r="L341" s="14" t="s">
        <v>28</v>
      </c>
      <c r="M341" s="14"/>
      <c r="N341" s="17"/>
      <c r="O341" s="17"/>
      <c r="P341" s="18"/>
      <c r="Q341" s="6"/>
      <c r="R341" s="3">
        <f t="shared" si="14"/>
        <v>11535</v>
      </c>
      <c r="S341" s="2"/>
    </row>
    <row r="342" spans="1:19">
      <c r="A342" s="33"/>
      <c r="B342" s="14">
        <v>340</v>
      </c>
      <c r="C342" s="2" t="s">
        <v>353</v>
      </c>
      <c r="D342" s="2" t="s">
        <v>2100</v>
      </c>
      <c r="E342" s="15" t="s">
        <v>21</v>
      </c>
      <c r="F342" s="2" t="s">
        <v>2100</v>
      </c>
      <c r="G342" s="2" t="s">
        <v>35</v>
      </c>
      <c r="H342" s="2" t="s">
        <v>354</v>
      </c>
      <c r="I342" s="2" t="s">
        <v>355</v>
      </c>
      <c r="J342" s="16" t="e">
        <f t="shared" ca="1" si="13"/>
        <v>#VALUE!</v>
      </c>
      <c r="K342" s="14"/>
      <c r="L342" s="14" t="s">
        <v>28</v>
      </c>
      <c r="M342" s="14"/>
      <c r="N342" s="17"/>
      <c r="O342" s="17"/>
      <c r="P342" s="18"/>
      <c r="Q342" s="6"/>
      <c r="R342" s="3">
        <f t="shared" si="14"/>
        <v>11535</v>
      </c>
      <c r="S342" s="2"/>
    </row>
    <row r="343" spans="1:19">
      <c r="A343" s="31">
        <f>MAX($A$1:A341)+1</f>
        <v>87</v>
      </c>
      <c r="B343" s="14">
        <v>341</v>
      </c>
      <c r="C343" s="2" t="s">
        <v>358</v>
      </c>
      <c r="D343" s="2" t="s">
        <v>2100</v>
      </c>
      <c r="E343" s="15" t="s">
        <v>21</v>
      </c>
      <c r="F343" s="2" t="s">
        <v>2100</v>
      </c>
      <c r="G343" s="2" t="s">
        <v>30</v>
      </c>
      <c r="H343" s="2" t="s">
        <v>359</v>
      </c>
      <c r="I343" s="2" t="s">
        <v>360</v>
      </c>
      <c r="J343" s="16" t="e">
        <f t="shared" ca="1" si="13"/>
        <v>#VALUE!</v>
      </c>
      <c r="K343" s="14"/>
      <c r="L343" s="14" t="s">
        <v>28</v>
      </c>
      <c r="M343" s="14"/>
      <c r="N343" s="17"/>
      <c r="O343" s="17"/>
      <c r="P343" s="18"/>
      <c r="Q343" s="6"/>
      <c r="R343" s="3">
        <f t="shared" si="14"/>
        <v>11535</v>
      </c>
      <c r="S343" s="2"/>
    </row>
    <row r="344" spans="1:19">
      <c r="A344" s="32"/>
      <c r="B344" s="14">
        <v>342</v>
      </c>
      <c r="C344" s="2" t="s">
        <v>358</v>
      </c>
      <c r="D344" s="2" t="s">
        <v>2100</v>
      </c>
      <c r="E344" s="15" t="s">
        <v>21</v>
      </c>
      <c r="F344" s="2" t="s">
        <v>2100</v>
      </c>
      <c r="G344" s="2" t="s">
        <v>27</v>
      </c>
      <c r="H344" s="2" t="s">
        <v>359</v>
      </c>
      <c r="I344" s="2" t="s">
        <v>360</v>
      </c>
      <c r="J344" s="16" t="e">
        <f t="shared" ca="1" si="13"/>
        <v>#VALUE!</v>
      </c>
      <c r="K344" s="14"/>
      <c r="L344" s="14" t="s">
        <v>28</v>
      </c>
      <c r="M344" s="14"/>
      <c r="N344" s="17"/>
      <c r="O344" s="17"/>
      <c r="P344" s="18"/>
      <c r="Q344" s="6"/>
      <c r="R344" s="3">
        <f t="shared" si="14"/>
        <v>11535</v>
      </c>
      <c r="S344" s="2"/>
    </row>
    <row r="345" spans="1:19">
      <c r="A345" s="32"/>
      <c r="B345" s="14">
        <v>343</v>
      </c>
      <c r="C345" s="2" t="s">
        <v>358</v>
      </c>
      <c r="D345" s="2" t="s">
        <v>2100</v>
      </c>
      <c r="E345" s="15" t="s">
        <v>21</v>
      </c>
      <c r="F345" s="2" t="s">
        <v>2100</v>
      </c>
      <c r="G345" s="2" t="s">
        <v>30</v>
      </c>
      <c r="H345" s="2" t="s">
        <v>359</v>
      </c>
      <c r="I345" s="2" t="s">
        <v>360</v>
      </c>
      <c r="J345" s="16" t="e">
        <f t="shared" ca="1" si="13"/>
        <v>#VALUE!</v>
      </c>
      <c r="K345" s="14"/>
      <c r="L345" s="14" t="s">
        <v>28</v>
      </c>
      <c r="M345" s="14"/>
      <c r="N345" s="17"/>
      <c r="O345" s="17"/>
      <c r="P345" s="18"/>
      <c r="Q345" s="6"/>
      <c r="R345" s="3">
        <f t="shared" si="14"/>
        <v>11535</v>
      </c>
      <c r="S345" s="2"/>
    </row>
    <row r="346" spans="1:19">
      <c r="A346" s="32"/>
      <c r="B346" s="14">
        <v>344</v>
      </c>
      <c r="C346" s="2" t="s">
        <v>358</v>
      </c>
      <c r="D346" s="2" t="s">
        <v>361</v>
      </c>
      <c r="E346" s="15" t="s">
        <v>21</v>
      </c>
      <c r="F346" s="2" t="s">
        <v>362</v>
      </c>
      <c r="G346" s="2" t="s">
        <v>29</v>
      </c>
      <c r="H346" s="2" t="s">
        <v>359</v>
      </c>
      <c r="I346" s="2" t="s">
        <v>360</v>
      </c>
      <c r="J346" s="16">
        <f t="shared" ca="1" si="13"/>
        <v>44</v>
      </c>
      <c r="K346" s="14"/>
      <c r="L346" s="14"/>
      <c r="M346" s="14"/>
      <c r="N346" s="17"/>
      <c r="O346" s="17"/>
      <c r="P346" s="18" t="s">
        <v>26</v>
      </c>
      <c r="Q346" s="6"/>
      <c r="R346" s="3">
        <v>8620</v>
      </c>
      <c r="S346" s="2"/>
    </row>
    <row r="347" spans="1:19">
      <c r="A347" s="33"/>
      <c r="B347" s="14">
        <v>345</v>
      </c>
      <c r="C347" s="2" t="s">
        <v>358</v>
      </c>
      <c r="D347" s="2" t="s">
        <v>2100</v>
      </c>
      <c r="E347" s="15" t="s">
        <v>21</v>
      </c>
      <c r="F347" s="2" t="s">
        <v>2100</v>
      </c>
      <c r="G347" s="2" t="s">
        <v>35</v>
      </c>
      <c r="H347" s="2" t="s">
        <v>359</v>
      </c>
      <c r="I347" s="2" t="s">
        <v>360</v>
      </c>
      <c r="J347" s="16" t="e">
        <f t="shared" ca="1" si="13"/>
        <v>#VALUE!</v>
      </c>
      <c r="K347" s="14"/>
      <c r="L347" s="14" t="s">
        <v>28</v>
      </c>
      <c r="M347" s="14"/>
      <c r="N347" s="17"/>
      <c r="O347" s="17"/>
      <c r="P347" s="18"/>
      <c r="Q347" s="6"/>
      <c r="R347" s="3">
        <f>R346</f>
        <v>8620</v>
      </c>
      <c r="S347" s="2"/>
    </row>
    <row r="348" spans="1:19">
      <c r="A348" s="31">
        <f>MAX($A$1:A346)+1</f>
        <v>88</v>
      </c>
      <c r="B348" s="14">
        <v>346</v>
      </c>
      <c r="C348" s="2" t="s">
        <v>363</v>
      </c>
      <c r="D348" s="2" t="s">
        <v>2100</v>
      </c>
      <c r="E348" s="15" t="s">
        <v>21</v>
      </c>
      <c r="F348" s="2" t="s">
        <v>2100</v>
      </c>
      <c r="G348" s="2" t="s">
        <v>30</v>
      </c>
      <c r="H348" s="2" t="s">
        <v>364</v>
      </c>
      <c r="I348" s="2" t="s">
        <v>365</v>
      </c>
      <c r="J348" s="16" t="e">
        <f t="shared" ca="1" si="13"/>
        <v>#VALUE!</v>
      </c>
      <c r="K348" s="14"/>
      <c r="L348" s="14" t="s">
        <v>28</v>
      </c>
      <c r="M348" s="14"/>
      <c r="N348" s="17"/>
      <c r="O348" s="17"/>
      <c r="P348" s="18"/>
      <c r="Q348" s="6"/>
      <c r="R348" s="3">
        <f>R347</f>
        <v>8620</v>
      </c>
      <c r="S348" s="2"/>
    </row>
    <row r="349" spans="1:19">
      <c r="A349" s="32"/>
      <c r="B349" s="14">
        <v>347</v>
      </c>
      <c r="C349" s="2" t="s">
        <v>363</v>
      </c>
      <c r="D349" s="2" t="s">
        <v>2100</v>
      </c>
      <c r="E349" s="15" t="s">
        <v>21</v>
      </c>
      <c r="F349" s="2" t="s">
        <v>2100</v>
      </c>
      <c r="G349" s="2" t="s">
        <v>27</v>
      </c>
      <c r="H349" s="2" t="s">
        <v>364</v>
      </c>
      <c r="I349" s="2" t="s">
        <v>365</v>
      </c>
      <c r="J349" s="16" t="e">
        <f t="shared" ca="1" si="13"/>
        <v>#VALUE!</v>
      </c>
      <c r="K349" s="14"/>
      <c r="L349" s="14" t="s">
        <v>28</v>
      </c>
      <c r="M349" s="14"/>
      <c r="N349" s="17"/>
      <c r="O349" s="17"/>
      <c r="P349" s="18"/>
      <c r="Q349" s="6"/>
      <c r="R349" s="3">
        <f>R348</f>
        <v>8620</v>
      </c>
      <c r="S349" s="2"/>
    </row>
    <row r="350" spans="1:19">
      <c r="A350" s="32"/>
      <c r="B350" s="14">
        <v>348</v>
      </c>
      <c r="C350" s="2" t="s">
        <v>363</v>
      </c>
      <c r="D350" s="2" t="s">
        <v>366</v>
      </c>
      <c r="E350" s="15" t="s">
        <v>21</v>
      </c>
      <c r="F350" s="2" t="s">
        <v>367</v>
      </c>
      <c r="G350" s="2" t="s">
        <v>29</v>
      </c>
      <c r="H350" s="2" t="s">
        <v>364</v>
      </c>
      <c r="I350" s="2" t="s">
        <v>365</v>
      </c>
      <c r="J350" s="16">
        <f t="shared" ca="1" si="13"/>
        <v>41</v>
      </c>
      <c r="K350" s="14"/>
      <c r="L350" s="14"/>
      <c r="M350" s="14"/>
      <c r="N350" s="17"/>
      <c r="O350" s="17"/>
      <c r="P350" s="18" t="s">
        <v>45</v>
      </c>
      <c r="Q350" s="6"/>
      <c r="R350" s="3">
        <v>5010</v>
      </c>
      <c r="S350" s="2"/>
    </row>
    <row r="351" spans="1:19">
      <c r="A351" s="32"/>
      <c r="B351" s="14">
        <v>349</v>
      </c>
      <c r="C351" s="2" t="s">
        <v>363</v>
      </c>
      <c r="D351" s="2" t="s">
        <v>2100</v>
      </c>
      <c r="E351" s="15" t="s">
        <v>21</v>
      </c>
      <c r="F351" s="2" t="s">
        <v>2100</v>
      </c>
      <c r="G351" s="2" t="s">
        <v>197</v>
      </c>
      <c r="H351" s="2" t="s">
        <v>364</v>
      </c>
      <c r="I351" s="2" t="s">
        <v>365</v>
      </c>
      <c r="J351" s="16" t="e">
        <f t="shared" ca="1" si="13"/>
        <v>#VALUE!</v>
      </c>
      <c r="K351" s="14"/>
      <c r="L351" s="14" t="s">
        <v>28</v>
      </c>
      <c r="M351" s="14"/>
      <c r="N351" s="17"/>
      <c r="O351" s="17"/>
      <c r="P351" s="18"/>
      <c r="Q351" s="6"/>
      <c r="R351" s="3">
        <f>R350</f>
        <v>5010</v>
      </c>
      <c r="S351" s="2"/>
    </row>
    <row r="352" spans="1:19">
      <c r="A352" s="32"/>
      <c r="B352" s="14">
        <v>350</v>
      </c>
      <c r="C352" s="2" t="s">
        <v>363</v>
      </c>
      <c r="D352" s="2" t="s">
        <v>2100</v>
      </c>
      <c r="E352" s="15" t="s">
        <v>21</v>
      </c>
      <c r="F352" s="2" t="s">
        <v>2100</v>
      </c>
      <c r="G352" s="2" t="s">
        <v>35</v>
      </c>
      <c r="H352" s="2" t="s">
        <v>364</v>
      </c>
      <c r="I352" s="2" t="s">
        <v>365</v>
      </c>
      <c r="J352" s="16" t="e">
        <f t="shared" ca="1" si="13"/>
        <v>#VALUE!</v>
      </c>
      <c r="K352" s="14"/>
      <c r="L352" s="14" t="s">
        <v>28</v>
      </c>
      <c r="M352" s="14"/>
      <c r="N352" s="17"/>
      <c r="O352" s="17"/>
      <c r="P352" s="18"/>
      <c r="Q352" s="6"/>
      <c r="R352" s="3">
        <f>R351</f>
        <v>5010</v>
      </c>
      <c r="S352" s="2"/>
    </row>
    <row r="353" spans="1:19">
      <c r="A353" s="33"/>
      <c r="B353" s="14">
        <v>351</v>
      </c>
      <c r="C353" s="2" t="s">
        <v>363</v>
      </c>
      <c r="D353" s="2" t="s">
        <v>2100</v>
      </c>
      <c r="E353" s="15" t="s">
        <v>21</v>
      </c>
      <c r="F353" s="2" t="s">
        <v>2100</v>
      </c>
      <c r="G353" s="2" t="s">
        <v>27</v>
      </c>
      <c r="H353" s="2" t="s">
        <v>364</v>
      </c>
      <c r="I353" s="2" t="s">
        <v>365</v>
      </c>
      <c r="J353" s="16" t="e">
        <f t="shared" ca="1" si="13"/>
        <v>#VALUE!</v>
      </c>
      <c r="K353" s="14"/>
      <c r="L353" s="14" t="s">
        <v>28</v>
      </c>
      <c r="M353" s="14"/>
      <c r="N353" s="17"/>
      <c r="O353" s="17"/>
      <c r="P353" s="18"/>
      <c r="Q353" s="6"/>
      <c r="R353" s="3">
        <f>R352</f>
        <v>5010</v>
      </c>
      <c r="S353" s="2"/>
    </row>
    <row r="354" spans="1:19">
      <c r="A354" s="31">
        <f>MAX($A$1:A352)+1</f>
        <v>89</v>
      </c>
      <c r="B354" s="14">
        <v>352</v>
      </c>
      <c r="C354" s="2" t="s">
        <v>368</v>
      </c>
      <c r="D354" s="2" t="s">
        <v>2100</v>
      </c>
      <c r="E354" s="15" t="s">
        <v>21</v>
      </c>
      <c r="F354" s="2" t="s">
        <v>2100</v>
      </c>
      <c r="G354" s="2" t="s">
        <v>47</v>
      </c>
      <c r="H354" s="2" t="s">
        <v>369</v>
      </c>
      <c r="I354" s="2" t="s">
        <v>370</v>
      </c>
      <c r="J354" s="16" t="e">
        <f t="shared" ca="1" si="13"/>
        <v>#VALUE!</v>
      </c>
      <c r="K354" s="14"/>
      <c r="L354" s="14"/>
      <c r="M354" s="14"/>
      <c r="N354" s="17"/>
      <c r="O354" s="17"/>
      <c r="P354" s="18"/>
      <c r="Q354" s="6"/>
      <c r="R354" s="3">
        <f>R353</f>
        <v>5010</v>
      </c>
      <c r="S354" s="2"/>
    </row>
    <row r="355" spans="1:19">
      <c r="A355" s="32"/>
      <c r="B355" s="14">
        <v>353</v>
      </c>
      <c r="C355" s="2" t="s">
        <v>368</v>
      </c>
      <c r="D355" s="2" t="s">
        <v>2100</v>
      </c>
      <c r="E355" s="15" t="s">
        <v>21</v>
      </c>
      <c r="F355" s="2" t="s">
        <v>2100</v>
      </c>
      <c r="G355" s="2" t="s">
        <v>30</v>
      </c>
      <c r="H355" s="2" t="s">
        <v>369</v>
      </c>
      <c r="I355" s="2" t="s">
        <v>370</v>
      </c>
      <c r="J355" s="16" t="e">
        <f t="shared" ca="1" si="13"/>
        <v>#VALUE!</v>
      </c>
      <c r="K355" s="14"/>
      <c r="L355" s="14"/>
      <c r="M355" s="14"/>
      <c r="N355" s="17"/>
      <c r="O355" s="17"/>
      <c r="P355" s="18"/>
      <c r="Q355" s="6"/>
      <c r="R355" s="3">
        <f>R354</f>
        <v>5010</v>
      </c>
      <c r="S355" s="2"/>
    </row>
    <row r="356" spans="1:19">
      <c r="A356" s="32"/>
      <c r="B356" s="14">
        <v>354</v>
      </c>
      <c r="C356" s="2" t="s">
        <v>368</v>
      </c>
      <c r="D356" s="2" t="s">
        <v>2100</v>
      </c>
      <c r="E356" s="15" t="s">
        <v>21</v>
      </c>
      <c r="F356" s="2" t="s">
        <v>2100</v>
      </c>
      <c r="G356" s="2" t="s">
        <v>29</v>
      </c>
      <c r="H356" s="2" t="s">
        <v>369</v>
      </c>
      <c r="I356" s="2" t="s">
        <v>370</v>
      </c>
      <c r="J356" s="16" t="e">
        <f t="shared" ca="1" si="13"/>
        <v>#VALUE!</v>
      </c>
      <c r="K356" s="14"/>
      <c r="L356" s="14"/>
      <c r="M356" s="14"/>
      <c r="N356" s="17"/>
      <c r="O356" s="17" t="e">
        <f>VLOOKUP(F:F,[2]高血压!$F$1:$K$65536,6,0)</f>
        <v>#N/A</v>
      </c>
      <c r="P356" s="18"/>
      <c r="Q356" s="6"/>
      <c r="R356" s="3">
        <v>11581</v>
      </c>
      <c r="S356" s="2"/>
    </row>
    <row r="357" spans="1:19">
      <c r="A357" s="32"/>
      <c r="B357" s="14">
        <v>355</v>
      </c>
      <c r="C357" s="2" t="s">
        <v>368</v>
      </c>
      <c r="D357" s="2" t="s">
        <v>2100</v>
      </c>
      <c r="E357" s="15" t="s">
        <v>21</v>
      </c>
      <c r="F357" s="2" t="s">
        <v>2100</v>
      </c>
      <c r="G357" s="2" t="s">
        <v>46</v>
      </c>
      <c r="H357" s="2" t="s">
        <v>369</v>
      </c>
      <c r="I357" s="2" t="s">
        <v>370</v>
      </c>
      <c r="J357" s="16" t="e">
        <f t="shared" ca="1" si="13"/>
        <v>#VALUE!</v>
      </c>
      <c r="K357" s="14"/>
      <c r="L357" s="14"/>
      <c r="M357" s="14"/>
      <c r="N357" s="17"/>
      <c r="O357" s="17"/>
      <c r="P357" s="18"/>
      <c r="Q357" s="6"/>
      <c r="R357" s="3">
        <f t="shared" ref="R357:R363" si="15">R356</f>
        <v>11581</v>
      </c>
      <c r="S357" s="2"/>
    </row>
    <row r="358" spans="1:19">
      <c r="A358" s="32"/>
      <c r="B358" s="14">
        <v>356</v>
      </c>
      <c r="C358" s="2" t="s">
        <v>368</v>
      </c>
      <c r="D358" s="2" t="s">
        <v>2100</v>
      </c>
      <c r="E358" s="15" t="s">
        <v>21</v>
      </c>
      <c r="F358" s="2" t="s">
        <v>2100</v>
      </c>
      <c r="G358" s="2" t="s">
        <v>30</v>
      </c>
      <c r="H358" s="2" t="s">
        <v>369</v>
      </c>
      <c r="I358" s="2" t="s">
        <v>370</v>
      </c>
      <c r="J358" s="16" t="e">
        <f t="shared" ca="1" si="13"/>
        <v>#VALUE!</v>
      </c>
      <c r="K358" s="14"/>
      <c r="L358" s="14"/>
      <c r="M358" s="14"/>
      <c r="N358" s="17"/>
      <c r="O358" s="17"/>
      <c r="P358" s="18"/>
      <c r="Q358" s="6"/>
      <c r="R358" s="3">
        <f t="shared" si="15"/>
        <v>11581</v>
      </c>
      <c r="S358" s="2"/>
    </row>
    <row r="359" spans="1:19">
      <c r="A359" s="33"/>
      <c r="B359" s="14">
        <v>357</v>
      </c>
      <c r="C359" s="2" t="s">
        <v>368</v>
      </c>
      <c r="D359" s="2" t="s">
        <v>2100</v>
      </c>
      <c r="E359" s="15" t="s">
        <v>21</v>
      </c>
      <c r="F359" s="2" t="s">
        <v>2100</v>
      </c>
      <c r="G359" s="2" t="s">
        <v>35</v>
      </c>
      <c r="H359" s="2" t="s">
        <v>369</v>
      </c>
      <c r="I359" s="2" t="s">
        <v>370</v>
      </c>
      <c r="J359" s="16" t="e">
        <f t="shared" ca="1" si="13"/>
        <v>#VALUE!</v>
      </c>
      <c r="K359" s="14"/>
      <c r="L359" s="14"/>
      <c r="M359" s="14"/>
      <c r="N359" s="17"/>
      <c r="O359" s="17"/>
      <c r="P359" s="18"/>
      <c r="Q359" s="6"/>
      <c r="R359" s="3">
        <f t="shared" si="15"/>
        <v>11581</v>
      </c>
      <c r="S359" s="2"/>
    </row>
    <row r="360" spans="1:19">
      <c r="A360" s="31">
        <f>MAX($A$1:A358)+1</f>
        <v>90</v>
      </c>
      <c r="B360" s="14">
        <v>358</v>
      </c>
      <c r="C360" s="2" t="s">
        <v>371</v>
      </c>
      <c r="D360" s="2" t="s">
        <v>2100</v>
      </c>
      <c r="E360" s="15" t="s">
        <v>21</v>
      </c>
      <c r="F360" s="2" t="s">
        <v>2100</v>
      </c>
      <c r="G360" s="2" t="s">
        <v>30</v>
      </c>
      <c r="H360" s="2" t="s">
        <v>372</v>
      </c>
      <c r="I360" s="2" t="s">
        <v>373</v>
      </c>
      <c r="J360" s="16" t="e">
        <f t="shared" ca="1" si="13"/>
        <v>#VALUE!</v>
      </c>
      <c r="K360" s="14"/>
      <c r="L360" s="14" t="s">
        <v>28</v>
      </c>
      <c r="M360" s="14"/>
      <c r="N360" s="17"/>
      <c r="O360" s="17"/>
      <c r="P360" s="18"/>
      <c r="Q360" s="6"/>
      <c r="R360" s="3">
        <f t="shared" si="15"/>
        <v>11581</v>
      </c>
      <c r="S360" s="2"/>
    </row>
    <row r="361" spans="1:19">
      <c r="A361" s="32"/>
      <c r="B361" s="14">
        <v>359</v>
      </c>
      <c r="C361" s="2" t="s">
        <v>371</v>
      </c>
      <c r="D361" s="2" t="s">
        <v>2100</v>
      </c>
      <c r="E361" s="15" t="s">
        <v>21</v>
      </c>
      <c r="F361" s="2" t="s">
        <v>2100</v>
      </c>
      <c r="G361" s="2" t="s">
        <v>30</v>
      </c>
      <c r="H361" s="2" t="s">
        <v>372</v>
      </c>
      <c r="I361" s="2" t="s">
        <v>373</v>
      </c>
      <c r="J361" s="16" t="e">
        <f t="shared" ca="1" si="13"/>
        <v>#VALUE!</v>
      </c>
      <c r="K361" s="14"/>
      <c r="L361" s="14" t="s">
        <v>28</v>
      </c>
      <c r="M361" s="14"/>
      <c r="N361" s="17"/>
      <c r="O361" s="17"/>
      <c r="P361" s="18"/>
      <c r="Q361" s="6"/>
      <c r="R361" s="3">
        <f t="shared" si="15"/>
        <v>11581</v>
      </c>
      <c r="S361" s="2"/>
    </row>
    <row r="362" spans="1:19">
      <c r="A362" s="32"/>
      <c r="B362" s="14">
        <v>360</v>
      </c>
      <c r="C362" s="2" t="s">
        <v>371</v>
      </c>
      <c r="D362" s="2" t="s">
        <v>2100</v>
      </c>
      <c r="E362" s="15" t="s">
        <v>21</v>
      </c>
      <c r="F362" s="2" t="s">
        <v>2100</v>
      </c>
      <c r="G362" s="2" t="s">
        <v>30</v>
      </c>
      <c r="H362" s="2" t="s">
        <v>372</v>
      </c>
      <c r="I362" s="2" t="s">
        <v>373</v>
      </c>
      <c r="J362" s="16" t="e">
        <f t="shared" ca="1" si="13"/>
        <v>#VALUE!</v>
      </c>
      <c r="K362" s="14"/>
      <c r="L362" s="14" t="s">
        <v>28</v>
      </c>
      <c r="M362" s="14"/>
      <c r="N362" s="17"/>
      <c r="O362" s="17"/>
      <c r="P362" s="18"/>
      <c r="Q362" s="6"/>
      <c r="R362" s="3">
        <f t="shared" si="15"/>
        <v>11581</v>
      </c>
      <c r="S362" s="2"/>
    </row>
    <row r="363" spans="1:19">
      <c r="A363" s="32"/>
      <c r="B363" s="14">
        <v>361</v>
      </c>
      <c r="C363" s="2" t="s">
        <v>371</v>
      </c>
      <c r="D363" s="2" t="s">
        <v>2100</v>
      </c>
      <c r="E363" s="15" t="s">
        <v>21</v>
      </c>
      <c r="F363" s="2" t="s">
        <v>2100</v>
      </c>
      <c r="G363" s="2" t="s">
        <v>35</v>
      </c>
      <c r="H363" s="2" t="s">
        <v>372</v>
      </c>
      <c r="I363" s="2" t="s">
        <v>373</v>
      </c>
      <c r="J363" s="16" t="e">
        <f t="shared" ca="1" si="13"/>
        <v>#VALUE!</v>
      </c>
      <c r="K363" s="14"/>
      <c r="L363" s="14" t="s">
        <v>28</v>
      </c>
      <c r="M363" s="14"/>
      <c r="N363" s="17"/>
      <c r="O363" s="17"/>
      <c r="P363" s="18"/>
      <c r="Q363" s="6"/>
      <c r="R363" s="3">
        <f t="shared" si="15"/>
        <v>11581</v>
      </c>
      <c r="S363" s="2"/>
    </row>
    <row r="364" spans="1:19">
      <c r="A364" s="33"/>
      <c r="B364" s="14">
        <v>362</v>
      </c>
      <c r="C364" s="2" t="s">
        <v>371</v>
      </c>
      <c r="D364" s="2" t="s">
        <v>374</v>
      </c>
      <c r="E364" s="15" t="s">
        <v>21</v>
      </c>
      <c r="F364" s="2" t="s">
        <v>375</v>
      </c>
      <c r="G364" s="2" t="s">
        <v>29</v>
      </c>
      <c r="H364" s="2" t="s">
        <v>372</v>
      </c>
      <c r="I364" s="2" t="s">
        <v>373</v>
      </c>
      <c r="J364" s="16">
        <f t="shared" ca="1" si="13"/>
        <v>39</v>
      </c>
      <c r="K364" s="14"/>
      <c r="L364" s="14"/>
      <c r="M364" s="14"/>
      <c r="N364" s="17"/>
      <c r="O364" s="17"/>
      <c r="P364" s="18" t="s">
        <v>26</v>
      </c>
      <c r="Q364" s="6"/>
      <c r="R364" s="3">
        <v>6530</v>
      </c>
      <c r="S364" s="2"/>
    </row>
    <row r="365" spans="1:19">
      <c r="A365" s="31">
        <f>MAX($A$1:A363)+1</f>
        <v>91</v>
      </c>
      <c r="B365" s="14">
        <v>363</v>
      </c>
      <c r="C365" s="2" t="s">
        <v>376</v>
      </c>
      <c r="D365" s="2" t="s">
        <v>2100</v>
      </c>
      <c r="E365" s="15" t="s">
        <v>21</v>
      </c>
      <c r="F365" s="2" t="s">
        <v>2100</v>
      </c>
      <c r="G365" s="2" t="s">
        <v>35</v>
      </c>
      <c r="H365" s="2" t="s">
        <v>377</v>
      </c>
      <c r="I365" s="2" t="s">
        <v>378</v>
      </c>
      <c r="J365" s="16" t="e">
        <f t="shared" ca="1" si="13"/>
        <v>#VALUE!</v>
      </c>
      <c r="K365" s="14"/>
      <c r="L365" s="14"/>
      <c r="M365" s="14"/>
      <c r="N365" s="17"/>
      <c r="O365" s="17"/>
      <c r="P365" s="18"/>
      <c r="Q365" s="6"/>
      <c r="R365" s="3">
        <f>R364</f>
        <v>6530</v>
      </c>
      <c r="S365" s="2"/>
    </row>
    <row r="366" spans="1:19">
      <c r="A366" s="32"/>
      <c r="B366" s="14">
        <v>364</v>
      </c>
      <c r="C366" s="2" t="s">
        <v>376</v>
      </c>
      <c r="D366" s="2" t="s">
        <v>2100</v>
      </c>
      <c r="E366" s="15" t="s">
        <v>21</v>
      </c>
      <c r="F366" s="2" t="s">
        <v>2100</v>
      </c>
      <c r="G366" s="2" t="s">
        <v>30</v>
      </c>
      <c r="H366" s="2" t="s">
        <v>377</v>
      </c>
      <c r="I366" s="2" t="s">
        <v>378</v>
      </c>
      <c r="J366" s="16" t="e">
        <f t="shared" ca="1" si="13"/>
        <v>#VALUE!</v>
      </c>
      <c r="K366" s="14"/>
      <c r="L366" s="14"/>
      <c r="M366" s="14"/>
      <c r="N366" s="17"/>
      <c r="O366" s="17"/>
      <c r="P366" s="18"/>
      <c r="Q366" s="6"/>
      <c r="R366" s="3">
        <f>R365</f>
        <v>6530</v>
      </c>
      <c r="S366" s="2"/>
    </row>
    <row r="367" spans="1:19">
      <c r="A367" s="33"/>
      <c r="B367" s="14">
        <v>365</v>
      </c>
      <c r="C367" s="2" t="s">
        <v>376</v>
      </c>
      <c r="D367" s="2" t="s">
        <v>2100</v>
      </c>
      <c r="E367" s="15" t="s">
        <v>21</v>
      </c>
      <c r="F367" s="2" t="s">
        <v>2100</v>
      </c>
      <c r="G367" s="2" t="s">
        <v>29</v>
      </c>
      <c r="H367" s="2" t="s">
        <v>377</v>
      </c>
      <c r="I367" s="2" t="s">
        <v>378</v>
      </c>
      <c r="J367" s="16" t="e">
        <f t="shared" ca="1" si="13"/>
        <v>#VALUE!</v>
      </c>
      <c r="K367" s="14"/>
      <c r="L367" s="14"/>
      <c r="M367" s="14"/>
      <c r="N367" s="17"/>
      <c r="O367" s="17"/>
      <c r="P367" s="18"/>
      <c r="Q367" s="6" t="e">
        <f>VLOOKUP(F:F,[1]Sheet2!$E:$M,9,0)</f>
        <v>#N/A</v>
      </c>
      <c r="R367" s="3">
        <v>9224</v>
      </c>
      <c r="S367" s="2"/>
    </row>
    <row r="368" spans="1:19">
      <c r="A368" s="31">
        <f>MAX($A$1:A366)+1</f>
        <v>92</v>
      </c>
      <c r="B368" s="14">
        <v>366</v>
      </c>
      <c r="C368" s="2" t="s">
        <v>379</v>
      </c>
      <c r="D368" s="2" t="s">
        <v>2100</v>
      </c>
      <c r="E368" s="15" t="s">
        <v>21</v>
      </c>
      <c r="F368" s="2" t="s">
        <v>2100</v>
      </c>
      <c r="G368" s="2" t="s">
        <v>380</v>
      </c>
      <c r="H368" s="2" t="s">
        <v>381</v>
      </c>
      <c r="I368" s="2" t="s">
        <v>382</v>
      </c>
      <c r="J368" s="16" t="e">
        <f t="shared" ca="1" si="13"/>
        <v>#VALUE!</v>
      </c>
      <c r="K368" s="14"/>
      <c r="L368" s="14"/>
      <c r="M368" s="14"/>
      <c r="N368" s="17"/>
      <c r="O368" s="17"/>
      <c r="P368" s="18"/>
      <c r="Q368" s="6"/>
      <c r="R368" s="3">
        <f>R367</f>
        <v>9224</v>
      </c>
      <c r="S368" s="2"/>
    </row>
    <row r="369" spans="1:19">
      <c r="A369" s="32"/>
      <c r="B369" s="14">
        <v>367</v>
      </c>
      <c r="C369" s="2" t="s">
        <v>379</v>
      </c>
      <c r="D369" s="2" t="s">
        <v>2100</v>
      </c>
      <c r="E369" s="15" t="s">
        <v>21</v>
      </c>
      <c r="F369" s="2" t="s">
        <v>2100</v>
      </c>
      <c r="G369" s="2" t="s">
        <v>29</v>
      </c>
      <c r="H369" s="2" t="s">
        <v>381</v>
      </c>
      <c r="I369" s="2" t="s">
        <v>382</v>
      </c>
      <c r="J369" s="16" t="e">
        <f t="shared" ca="1" si="13"/>
        <v>#VALUE!</v>
      </c>
      <c r="K369" s="14"/>
      <c r="L369" s="14"/>
      <c r="M369" s="14"/>
      <c r="N369" s="17"/>
      <c r="O369" s="17"/>
      <c r="P369" s="18"/>
      <c r="Q369" s="6" t="e">
        <f>VLOOKUP(F:F,[1]Sheet2!$E:$M,9,0)</f>
        <v>#N/A</v>
      </c>
      <c r="R369" s="3">
        <v>7585</v>
      </c>
      <c r="S369" s="2"/>
    </row>
    <row r="370" spans="1:19">
      <c r="A370" s="32"/>
      <c r="B370" s="14">
        <v>368</v>
      </c>
      <c r="C370" s="2" t="s">
        <v>379</v>
      </c>
      <c r="D370" s="2" t="s">
        <v>2100</v>
      </c>
      <c r="E370" s="15" t="s">
        <v>21</v>
      </c>
      <c r="F370" s="2" t="s">
        <v>2100</v>
      </c>
      <c r="G370" s="2" t="s">
        <v>380</v>
      </c>
      <c r="H370" s="2" t="s">
        <v>381</v>
      </c>
      <c r="I370" s="2" t="s">
        <v>382</v>
      </c>
      <c r="J370" s="16" t="e">
        <f t="shared" ca="1" si="13"/>
        <v>#VALUE!</v>
      </c>
      <c r="K370" s="14"/>
      <c r="L370" s="14"/>
      <c r="M370" s="14"/>
      <c r="N370" s="17"/>
      <c r="O370" s="17"/>
      <c r="P370" s="18"/>
      <c r="Q370" s="6"/>
      <c r="R370" s="3">
        <f>R369</f>
        <v>7585</v>
      </c>
      <c r="S370" s="2"/>
    </row>
    <row r="371" spans="1:19">
      <c r="A371" s="33"/>
      <c r="B371" s="14">
        <v>369</v>
      </c>
      <c r="C371" s="2" t="s">
        <v>379</v>
      </c>
      <c r="D371" s="2" t="s">
        <v>2100</v>
      </c>
      <c r="E371" s="15" t="s">
        <v>21</v>
      </c>
      <c r="F371" s="2" t="s">
        <v>2100</v>
      </c>
      <c r="G371" s="2" t="s">
        <v>30</v>
      </c>
      <c r="H371" s="2" t="s">
        <v>381</v>
      </c>
      <c r="I371" s="2" t="s">
        <v>382</v>
      </c>
      <c r="J371" s="16" t="e">
        <f t="shared" ca="1" si="13"/>
        <v>#VALUE!</v>
      </c>
      <c r="K371" s="14"/>
      <c r="L371" s="14"/>
      <c r="M371" s="14"/>
      <c r="N371" s="17"/>
      <c r="O371" s="17"/>
      <c r="P371" s="18"/>
      <c r="Q371" s="6"/>
      <c r="R371" s="3">
        <f>R370</f>
        <v>7585</v>
      </c>
      <c r="S371" s="2"/>
    </row>
    <row r="372" spans="1:19">
      <c r="A372" s="31">
        <f>MAX($A$1:A370)+1</f>
        <v>93</v>
      </c>
      <c r="B372" s="14">
        <v>370</v>
      </c>
      <c r="C372" s="2" t="s">
        <v>383</v>
      </c>
      <c r="D372" s="2" t="s">
        <v>384</v>
      </c>
      <c r="E372" s="15" t="s">
        <v>21</v>
      </c>
      <c r="F372" s="2" t="s">
        <v>385</v>
      </c>
      <c r="G372" s="2" t="s">
        <v>29</v>
      </c>
      <c r="H372" s="2" t="s">
        <v>386</v>
      </c>
      <c r="I372" s="2" t="s">
        <v>387</v>
      </c>
      <c r="J372" s="16">
        <f t="shared" ca="1" si="13"/>
        <v>46</v>
      </c>
      <c r="K372" s="14"/>
      <c r="L372" s="14"/>
      <c r="M372" s="14"/>
      <c r="N372" s="17"/>
      <c r="O372" s="17"/>
      <c r="P372" s="18" t="s">
        <v>45</v>
      </c>
      <c r="Q372" s="6"/>
      <c r="R372" s="3">
        <v>9568</v>
      </c>
      <c r="S372" s="2"/>
    </row>
    <row r="373" spans="1:19">
      <c r="A373" s="32"/>
      <c r="B373" s="14">
        <v>371</v>
      </c>
      <c r="C373" s="2" t="s">
        <v>383</v>
      </c>
      <c r="D373" s="2" t="s">
        <v>2100</v>
      </c>
      <c r="E373" s="15" t="s">
        <v>21</v>
      </c>
      <c r="F373" s="2" t="s">
        <v>2100</v>
      </c>
      <c r="G373" s="2" t="s">
        <v>35</v>
      </c>
      <c r="H373" s="2" t="s">
        <v>386</v>
      </c>
      <c r="I373" s="2" t="s">
        <v>387</v>
      </c>
      <c r="J373" s="16" t="e">
        <f t="shared" ca="1" si="13"/>
        <v>#VALUE!</v>
      </c>
      <c r="K373" s="14"/>
      <c r="L373" s="14" t="s">
        <v>28</v>
      </c>
      <c r="M373" s="14"/>
      <c r="N373" s="17"/>
      <c r="O373" s="17"/>
      <c r="P373" s="18"/>
      <c r="Q373" s="6"/>
      <c r="R373" s="3">
        <f>R372</f>
        <v>9568</v>
      </c>
      <c r="S373" s="2"/>
    </row>
    <row r="374" spans="1:19">
      <c r="A374" s="33"/>
      <c r="B374" s="14">
        <v>372</v>
      </c>
      <c r="C374" s="2" t="s">
        <v>383</v>
      </c>
      <c r="D374" s="2" t="s">
        <v>2100</v>
      </c>
      <c r="E374" s="15" t="s">
        <v>21</v>
      </c>
      <c r="F374" s="2" t="s">
        <v>2100</v>
      </c>
      <c r="G374" s="2" t="s">
        <v>27</v>
      </c>
      <c r="H374" s="2" t="s">
        <v>386</v>
      </c>
      <c r="I374" s="2" t="s">
        <v>387</v>
      </c>
      <c r="J374" s="16" t="e">
        <f t="shared" ca="1" si="13"/>
        <v>#VALUE!</v>
      </c>
      <c r="K374" s="14"/>
      <c r="L374" s="14" t="s">
        <v>28</v>
      </c>
      <c r="M374" s="14"/>
      <c r="N374" s="17"/>
      <c r="O374" s="17"/>
      <c r="P374" s="18"/>
      <c r="Q374" s="6"/>
      <c r="R374" s="3">
        <f>R373</f>
        <v>9568</v>
      </c>
      <c r="S374" s="2"/>
    </row>
    <row r="375" spans="1:19">
      <c r="A375" s="31">
        <f>MAX($A$1:A373)+1</f>
        <v>94</v>
      </c>
      <c r="B375" s="14">
        <v>373</v>
      </c>
      <c r="C375" s="2" t="s">
        <v>388</v>
      </c>
      <c r="D375" s="2" t="s">
        <v>2100</v>
      </c>
      <c r="E375" s="15" t="s">
        <v>21</v>
      </c>
      <c r="F375" s="2" t="s">
        <v>2100</v>
      </c>
      <c r="G375" s="2" t="s">
        <v>30</v>
      </c>
      <c r="H375" s="2" t="s">
        <v>389</v>
      </c>
      <c r="I375" s="2" t="s">
        <v>390</v>
      </c>
      <c r="J375" s="16" t="e">
        <f t="shared" ca="1" si="13"/>
        <v>#VALUE!</v>
      </c>
      <c r="K375" s="14"/>
      <c r="L375" s="14"/>
      <c r="M375" s="14"/>
      <c r="N375" s="17"/>
      <c r="O375" s="17"/>
      <c r="P375" s="18"/>
      <c r="Q375" s="6"/>
      <c r="R375" s="3">
        <f>R374</f>
        <v>9568</v>
      </c>
      <c r="S375" s="2"/>
    </row>
    <row r="376" spans="1:19">
      <c r="A376" s="32"/>
      <c r="B376" s="14">
        <v>374</v>
      </c>
      <c r="C376" s="2" t="s">
        <v>388</v>
      </c>
      <c r="D376" s="2" t="s">
        <v>2100</v>
      </c>
      <c r="E376" s="15" t="s">
        <v>21</v>
      </c>
      <c r="F376" s="2" t="s">
        <v>2100</v>
      </c>
      <c r="G376" s="2" t="s">
        <v>29</v>
      </c>
      <c r="H376" s="2" t="s">
        <v>389</v>
      </c>
      <c r="I376" s="2" t="s">
        <v>390</v>
      </c>
      <c r="J376" s="16" t="e">
        <f t="shared" ca="1" si="13"/>
        <v>#VALUE!</v>
      </c>
      <c r="K376" s="14"/>
      <c r="L376" s="14"/>
      <c r="M376" s="14"/>
      <c r="N376" s="17"/>
      <c r="O376" s="17"/>
      <c r="P376" s="18"/>
      <c r="Q376" s="6"/>
      <c r="R376" s="3">
        <v>10000</v>
      </c>
      <c r="S376" s="2"/>
    </row>
    <row r="377" spans="1:19">
      <c r="A377" s="33"/>
      <c r="B377" s="14">
        <v>375</v>
      </c>
      <c r="C377" s="2" t="s">
        <v>388</v>
      </c>
      <c r="D377" s="2" t="s">
        <v>2100</v>
      </c>
      <c r="E377" s="15" t="s">
        <v>21</v>
      </c>
      <c r="F377" s="2" t="s">
        <v>2100</v>
      </c>
      <c r="G377" s="2" t="s">
        <v>391</v>
      </c>
      <c r="H377" s="2" t="s">
        <v>389</v>
      </c>
      <c r="I377" s="2" t="s">
        <v>390</v>
      </c>
      <c r="J377" s="16" t="e">
        <f t="shared" ca="1" si="13"/>
        <v>#VALUE!</v>
      </c>
      <c r="K377" s="14"/>
      <c r="L377" s="14"/>
      <c r="M377" s="14"/>
      <c r="N377" s="17"/>
      <c r="O377" s="17"/>
      <c r="P377" s="18"/>
      <c r="Q377" s="6"/>
      <c r="R377" s="3">
        <f>R376</f>
        <v>10000</v>
      </c>
      <c r="S377" s="2"/>
    </row>
    <row r="378" spans="1:19">
      <c r="A378" s="31">
        <f>MAX($A$1:A376)+1</f>
        <v>95</v>
      </c>
      <c r="B378" s="14">
        <v>376</v>
      </c>
      <c r="C378" s="2" t="s">
        <v>392</v>
      </c>
      <c r="D378" s="2" t="s">
        <v>2100</v>
      </c>
      <c r="E378" s="15" t="s">
        <v>21</v>
      </c>
      <c r="F378" s="2" t="s">
        <v>2100</v>
      </c>
      <c r="G378" s="2" t="s">
        <v>29</v>
      </c>
      <c r="H378" s="2" t="s">
        <v>393</v>
      </c>
      <c r="I378" s="2" t="s">
        <v>394</v>
      </c>
      <c r="J378" s="16" t="e">
        <f t="shared" ca="1" si="13"/>
        <v>#VALUE!</v>
      </c>
      <c r="K378" s="14"/>
      <c r="L378" s="14"/>
      <c r="M378" s="14"/>
      <c r="N378" s="17"/>
      <c r="O378" s="17"/>
      <c r="P378" s="18"/>
      <c r="Q378" s="6" t="e">
        <f>VLOOKUP(F:F,[1]Sheet2!$E:$M,9,0)</f>
        <v>#N/A</v>
      </c>
      <c r="R378" s="3">
        <v>12036</v>
      </c>
      <c r="S378" s="2"/>
    </row>
    <row r="379" spans="1:19">
      <c r="A379" s="32"/>
      <c r="B379" s="14">
        <v>377</v>
      </c>
      <c r="C379" s="2" t="s">
        <v>392</v>
      </c>
      <c r="D379" s="2" t="s">
        <v>2100</v>
      </c>
      <c r="E379" s="15" t="s">
        <v>21</v>
      </c>
      <c r="F379" s="2" t="s">
        <v>2100</v>
      </c>
      <c r="G379" s="2" t="s">
        <v>35</v>
      </c>
      <c r="H379" s="2" t="s">
        <v>393</v>
      </c>
      <c r="I379" s="2" t="s">
        <v>394</v>
      </c>
      <c r="J379" s="16" t="e">
        <f t="shared" ca="1" si="13"/>
        <v>#VALUE!</v>
      </c>
      <c r="K379" s="14"/>
      <c r="L379" s="14"/>
      <c r="M379" s="14"/>
      <c r="N379" s="17"/>
      <c r="O379" s="17"/>
      <c r="P379" s="18"/>
      <c r="Q379" s="6" t="e">
        <f>VLOOKUP(F:F,[1]Sheet2!$E:$M,9,0)</f>
        <v>#N/A</v>
      </c>
      <c r="R379" s="3">
        <f>R378</f>
        <v>12036</v>
      </c>
      <c r="S379" s="2"/>
    </row>
    <row r="380" spans="1:19">
      <c r="A380" s="33"/>
      <c r="B380" s="14">
        <v>378</v>
      </c>
      <c r="C380" s="2" t="s">
        <v>392</v>
      </c>
      <c r="D380" s="2" t="s">
        <v>2100</v>
      </c>
      <c r="E380" s="15" t="s">
        <v>21</v>
      </c>
      <c r="F380" s="2" t="s">
        <v>2100</v>
      </c>
      <c r="G380" s="2" t="s">
        <v>27</v>
      </c>
      <c r="H380" s="2" t="s">
        <v>393</v>
      </c>
      <c r="I380" s="2" t="s">
        <v>394</v>
      </c>
      <c r="J380" s="16" t="e">
        <f t="shared" ca="1" si="13"/>
        <v>#VALUE!</v>
      </c>
      <c r="K380" s="14"/>
      <c r="L380" s="14"/>
      <c r="M380" s="14"/>
      <c r="N380" s="17"/>
      <c r="O380" s="17"/>
      <c r="P380" s="18"/>
      <c r="Q380" s="6"/>
      <c r="R380" s="3">
        <f>R379</f>
        <v>12036</v>
      </c>
      <c r="S380" s="2"/>
    </row>
    <row r="381" spans="1:19">
      <c r="A381" s="3">
        <f>MAX($A$1:A379)+1</f>
        <v>96</v>
      </c>
      <c r="B381" s="14">
        <v>379</v>
      </c>
      <c r="C381" s="2" t="s">
        <v>395</v>
      </c>
      <c r="D381" s="2" t="s">
        <v>2100</v>
      </c>
      <c r="E381" s="15" t="s">
        <v>21</v>
      </c>
      <c r="F381" s="2" t="s">
        <v>2100</v>
      </c>
      <c r="G381" s="2" t="s">
        <v>29</v>
      </c>
      <c r="H381" s="2" t="s">
        <v>396</v>
      </c>
      <c r="I381" s="2" t="s">
        <v>397</v>
      </c>
      <c r="J381" s="16" t="e">
        <f t="shared" ca="1" si="13"/>
        <v>#VALUE!</v>
      </c>
      <c r="K381" s="14"/>
      <c r="L381" s="14"/>
      <c r="M381" s="14"/>
      <c r="N381" s="17"/>
      <c r="O381" s="17"/>
      <c r="P381" s="18"/>
      <c r="Q381" s="6" t="e">
        <f>VLOOKUP(F:F,[1]Sheet2!$E:$M,9,0)</f>
        <v>#N/A</v>
      </c>
      <c r="R381" s="3">
        <v>10000</v>
      </c>
      <c r="S381" s="2"/>
    </row>
    <row r="382" spans="1:19">
      <c r="A382" s="31">
        <f>MAX($A$1:A380)+2</f>
        <v>97</v>
      </c>
      <c r="B382" s="14">
        <v>380</v>
      </c>
      <c r="C382" s="2" t="s">
        <v>398</v>
      </c>
      <c r="D382" s="2" t="s">
        <v>399</v>
      </c>
      <c r="E382" s="15" t="s">
        <v>21</v>
      </c>
      <c r="F382" s="2" t="s">
        <v>400</v>
      </c>
      <c r="G382" s="2" t="s">
        <v>29</v>
      </c>
      <c r="H382" s="2" t="s">
        <v>401</v>
      </c>
      <c r="I382" s="2" t="s">
        <v>402</v>
      </c>
      <c r="J382" s="16">
        <f t="shared" ca="1" si="13"/>
        <v>48</v>
      </c>
      <c r="K382" s="14"/>
      <c r="L382" s="14"/>
      <c r="M382" s="14"/>
      <c r="N382" s="17"/>
      <c r="O382" s="17" t="str">
        <f>VLOOKUP(F:F,[2]高血压!$F$1:$K$65536,6,0)</f>
        <v>高血压</v>
      </c>
      <c r="P382" s="18" t="s">
        <v>45</v>
      </c>
      <c r="Q382" s="6"/>
      <c r="R382" s="3">
        <v>8563</v>
      </c>
      <c r="S382" s="2"/>
    </row>
    <row r="383" spans="1:19">
      <c r="A383" s="32"/>
      <c r="B383" s="14">
        <v>381</v>
      </c>
      <c r="C383" s="2" t="s">
        <v>398</v>
      </c>
      <c r="D383" s="2" t="s">
        <v>2100</v>
      </c>
      <c r="E383" s="15" t="s">
        <v>21</v>
      </c>
      <c r="F383" s="2" t="s">
        <v>2100</v>
      </c>
      <c r="G383" s="2" t="s">
        <v>27</v>
      </c>
      <c r="H383" s="2" t="s">
        <v>401</v>
      </c>
      <c r="I383" s="2" t="s">
        <v>402</v>
      </c>
      <c r="J383" s="16" t="e">
        <f t="shared" ca="1" si="13"/>
        <v>#VALUE!</v>
      </c>
      <c r="K383" s="14"/>
      <c r="L383" s="14" t="s">
        <v>28</v>
      </c>
      <c r="M383" s="14"/>
      <c r="N383" s="17"/>
      <c r="O383" s="17"/>
      <c r="P383" s="18"/>
      <c r="Q383" s="6"/>
      <c r="R383" s="3">
        <f t="shared" ref="R383:R388" si="16">R382</f>
        <v>8563</v>
      </c>
      <c r="S383" s="2"/>
    </row>
    <row r="384" spans="1:19">
      <c r="A384" s="32"/>
      <c r="B384" s="14">
        <v>382</v>
      </c>
      <c r="C384" s="2" t="s">
        <v>398</v>
      </c>
      <c r="D384" s="2" t="s">
        <v>2100</v>
      </c>
      <c r="E384" s="15" t="s">
        <v>21</v>
      </c>
      <c r="F384" s="2" t="s">
        <v>2100</v>
      </c>
      <c r="G384" s="2" t="s">
        <v>35</v>
      </c>
      <c r="H384" s="2" t="s">
        <v>401</v>
      </c>
      <c r="I384" s="2" t="s">
        <v>402</v>
      </c>
      <c r="J384" s="16" t="e">
        <f t="shared" ca="1" si="13"/>
        <v>#VALUE!</v>
      </c>
      <c r="K384" s="14"/>
      <c r="L384" s="14" t="s">
        <v>28</v>
      </c>
      <c r="M384" s="14"/>
      <c r="N384" s="17"/>
      <c r="O384" s="17" t="e">
        <f>VLOOKUP(F:F,[2]高血压!$F$1:$K$65536,6,0)</f>
        <v>#N/A</v>
      </c>
      <c r="P384" s="18"/>
      <c r="Q384" s="6"/>
      <c r="R384" s="3">
        <f t="shared" si="16"/>
        <v>8563</v>
      </c>
      <c r="S384" s="2"/>
    </row>
    <row r="385" spans="1:19">
      <c r="A385" s="32"/>
      <c r="B385" s="14">
        <v>383</v>
      </c>
      <c r="C385" s="2" t="s">
        <v>398</v>
      </c>
      <c r="D385" s="2" t="s">
        <v>2100</v>
      </c>
      <c r="E385" s="15" t="s">
        <v>21</v>
      </c>
      <c r="F385" s="2" t="s">
        <v>2100</v>
      </c>
      <c r="G385" s="2" t="s">
        <v>30</v>
      </c>
      <c r="H385" s="2" t="s">
        <v>401</v>
      </c>
      <c r="I385" s="2" t="s">
        <v>402</v>
      </c>
      <c r="J385" s="16" t="e">
        <f t="shared" ca="1" si="13"/>
        <v>#VALUE!</v>
      </c>
      <c r="K385" s="14"/>
      <c r="L385" s="14" t="s">
        <v>28</v>
      </c>
      <c r="M385" s="14"/>
      <c r="N385" s="17"/>
      <c r="O385" s="17"/>
      <c r="P385" s="18"/>
      <c r="Q385" s="6"/>
      <c r="R385" s="3">
        <f t="shared" si="16"/>
        <v>8563</v>
      </c>
      <c r="S385" s="2"/>
    </row>
    <row r="386" spans="1:19">
      <c r="A386" s="33"/>
      <c r="B386" s="14">
        <v>384</v>
      </c>
      <c r="C386" s="2" t="s">
        <v>398</v>
      </c>
      <c r="D386" s="2" t="s">
        <v>2100</v>
      </c>
      <c r="E386" s="15" t="s">
        <v>21</v>
      </c>
      <c r="F386" s="2" t="s">
        <v>2100</v>
      </c>
      <c r="G386" s="2" t="s">
        <v>34</v>
      </c>
      <c r="H386" s="2" t="s">
        <v>401</v>
      </c>
      <c r="I386" s="2" t="s">
        <v>402</v>
      </c>
      <c r="J386" s="16" t="e">
        <f t="shared" ca="1" si="13"/>
        <v>#VALUE!</v>
      </c>
      <c r="K386" s="14"/>
      <c r="L386" s="14" t="s">
        <v>28</v>
      </c>
      <c r="M386" s="14"/>
      <c r="N386" s="17"/>
      <c r="O386" s="17"/>
      <c r="P386" s="18"/>
      <c r="Q386" s="6"/>
      <c r="R386" s="3">
        <f t="shared" si="16"/>
        <v>8563</v>
      </c>
      <c r="S386" s="2"/>
    </row>
    <row r="387" spans="1:19">
      <c r="A387" s="31">
        <f>MAX($A$1:A385)+1</f>
        <v>98</v>
      </c>
      <c r="B387" s="14">
        <v>385</v>
      </c>
      <c r="C387" s="2" t="s">
        <v>403</v>
      </c>
      <c r="D387" s="2" t="s">
        <v>2100</v>
      </c>
      <c r="E387" s="15" t="s">
        <v>21</v>
      </c>
      <c r="F387" s="2" t="s">
        <v>2100</v>
      </c>
      <c r="G387" s="2" t="s">
        <v>27</v>
      </c>
      <c r="H387" s="2" t="s">
        <v>404</v>
      </c>
      <c r="I387" s="2" t="s">
        <v>405</v>
      </c>
      <c r="J387" s="16" t="e">
        <f t="shared" ref="J387:J450" ca="1" si="17">YEAR(TODAY())-MID(F387,7,4)</f>
        <v>#VALUE!</v>
      </c>
      <c r="K387" s="14"/>
      <c r="L387" s="14"/>
      <c r="M387" s="14"/>
      <c r="N387" s="17"/>
      <c r="O387" s="17"/>
      <c r="P387" s="18"/>
      <c r="Q387" s="6" t="e">
        <f>VLOOKUP(F:F,[1]Sheet2!$E:$M,9,0)</f>
        <v>#N/A</v>
      </c>
      <c r="R387" s="3">
        <f t="shared" si="16"/>
        <v>8563</v>
      </c>
      <c r="S387" s="2"/>
    </row>
    <row r="388" spans="1:19">
      <c r="A388" s="32"/>
      <c r="B388" s="14">
        <v>386</v>
      </c>
      <c r="C388" s="2" t="s">
        <v>403</v>
      </c>
      <c r="D388" s="2" t="s">
        <v>2100</v>
      </c>
      <c r="E388" s="15" t="s">
        <v>21</v>
      </c>
      <c r="F388" s="2" t="s">
        <v>2100</v>
      </c>
      <c r="G388" s="2" t="s">
        <v>35</v>
      </c>
      <c r="H388" s="2" t="s">
        <v>404</v>
      </c>
      <c r="I388" s="2" t="s">
        <v>405</v>
      </c>
      <c r="J388" s="16" t="e">
        <f t="shared" ca="1" si="17"/>
        <v>#VALUE!</v>
      </c>
      <c r="K388" s="14"/>
      <c r="L388" s="14"/>
      <c r="M388" s="14"/>
      <c r="N388" s="17"/>
      <c r="O388" s="17"/>
      <c r="P388" s="18"/>
      <c r="Q388" s="6"/>
      <c r="R388" s="3">
        <f t="shared" si="16"/>
        <v>8563</v>
      </c>
      <c r="S388" s="2"/>
    </row>
    <row r="389" spans="1:19">
      <c r="A389" s="33"/>
      <c r="B389" s="14">
        <v>387</v>
      </c>
      <c r="C389" s="2" t="s">
        <v>403</v>
      </c>
      <c r="D389" s="2" t="s">
        <v>2100</v>
      </c>
      <c r="E389" s="15" t="s">
        <v>21</v>
      </c>
      <c r="F389" s="2" t="s">
        <v>2100</v>
      </c>
      <c r="G389" s="2" t="s">
        <v>29</v>
      </c>
      <c r="H389" s="2" t="s">
        <v>404</v>
      </c>
      <c r="I389" s="2" t="s">
        <v>405</v>
      </c>
      <c r="J389" s="16" t="e">
        <f t="shared" ca="1" si="17"/>
        <v>#VALUE!</v>
      </c>
      <c r="K389" s="14"/>
      <c r="L389" s="14"/>
      <c r="M389" s="14"/>
      <c r="N389" s="17"/>
      <c r="O389" s="17"/>
      <c r="P389" s="18"/>
      <c r="Q389" s="6"/>
      <c r="R389" s="3">
        <v>8560</v>
      </c>
      <c r="S389" s="2"/>
    </row>
    <row r="390" spans="1:19">
      <c r="A390" s="31">
        <f>MAX($A$1:A388)+1</f>
        <v>99</v>
      </c>
      <c r="B390" s="14">
        <v>388</v>
      </c>
      <c r="C390" s="2" t="s">
        <v>406</v>
      </c>
      <c r="D390" s="2" t="s">
        <v>2100</v>
      </c>
      <c r="E390" s="15" t="s">
        <v>21</v>
      </c>
      <c r="F390" s="2" t="s">
        <v>2100</v>
      </c>
      <c r="G390" s="2" t="s">
        <v>27</v>
      </c>
      <c r="H390" s="2" t="s">
        <v>407</v>
      </c>
      <c r="I390" s="2" t="s">
        <v>408</v>
      </c>
      <c r="J390" s="16" t="e">
        <f t="shared" ca="1" si="17"/>
        <v>#VALUE!</v>
      </c>
      <c r="K390" s="14"/>
      <c r="L390" s="14"/>
      <c r="M390" s="14"/>
      <c r="N390" s="17"/>
      <c r="O390" s="17"/>
      <c r="P390" s="18"/>
      <c r="Q390" s="6" t="e">
        <f>VLOOKUP(F:F,[1]Sheet2!$E:$M,9,0)</f>
        <v>#N/A</v>
      </c>
      <c r="R390" s="3">
        <f>R389</f>
        <v>8560</v>
      </c>
      <c r="S390" s="2"/>
    </row>
    <row r="391" spans="1:19">
      <c r="A391" s="32"/>
      <c r="B391" s="14">
        <v>389</v>
      </c>
      <c r="C391" s="2" t="s">
        <v>406</v>
      </c>
      <c r="D391" s="2" t="s">
        <v>2100</v>
      </c>
      <c r="E391" s="15" t="s">
        <v>21</v>
      </c>
      <c r="F391" s="2" t="s">
        <v>2100</v>
      </c>
      <c r="G391" s="2" t="s">
        <v>409</v>
      </c>
      <c r="H391" s="2" t="s">
        <v>407</v>
      </c>
      <c r="I391" s="2" t="s">
        <v>408</v>
      </c>
      <c r="J391" s="16" t="e">
        <f t="shared" ca="1" si="17"/>
        <v>#VALUE!</v>
      </c>
      <c r="K391" s="14"/>
      <c r="L391" s="14"/>
      <c r="M391" s="14"/>
      <c r="N391" s="17"/>
      <c r="O391" s="17"/>
      <c r="P391" s="18"/>
      <c r="Q391" s="6"/>
      <c r="R391" s="3">
        <f>R390</f>
        <v>8560</v>
      </c>
      <c r="S391" s="2"/>
    </row>
    <row r="392" spans="1:19">
      <c r="A392" s="32"/>
      <c r="B392" s="14">
        <v>390</v>
      </c>
      <c r="C392" s="2" t="s">
        <v>406</v>
      </c>
      <c r="D392" s="2" t="s">
        <v>2100</v>
      </c>
      <c r="E392" s="15" t="s">
        <v>21</v>
      </c>
      <c r="F392" s="2" t="s">
        <v>2100</v>
      </c>
      <c r="G392" s="2" t="s">
        <v>29</v>
      </c>
      <c r="H392" s="2" t="s">
        <v>407</v>
      </c>
      <c r="I392" s="2" t="s">
        <v>408</v>
      </c>
      <c r="J392" s="16" t="e">
        <f t="shared" ca="1" si="17"/>
        <v>#VALUE!</v>
      </c>
      <c r="K392" s="14"/>
      <c r="L392" s="14"/>
      <c r="M392" s="14"/>
      <c r="N392" s="17"/>
      <c r="O392" s="17"/>
      <c r="P392" s="18"/>
      <c r="Q392" s="6"/>
      <c r="R392" s="3">
        <v>8500</v>
      </c>
      <c r="S392" s="2"/>
    </row>
    <row r="393" spans="1:19">
      <c r="A393" s="33"/>
      <c r="B393" s="14">
        <v>391</v>
      </c>
      <c r="C393" s="2" t="s">
        <v>406</v>
      </c>
      <c r="D393" s="2" t="s">
        <v>2100</v>
      </c>
      <c r="E393" s="15" t="s">
        <v>21</v>
      </c>
      <c r="F393" s="2" t="s">
        <v>2100</v>
      </c>
      <c r="G393" s="2" t="s">
        <v>35</v>
      </c>
      <c r="H393" s="2" t="s">
        <v>407</v>
      </c>
      <c r="I393" s="2" t="s">
        <v>408</v>
      </c>
      <c r="J393" s="16" t="e">
        <f t="shared" ca="1" si="17"/>
        <v>#VALUE!</v>
      </c>
      <c r="K393" s="14"/>
      <c r="L393" s="14"/>
      <c r="M393" s="14"/>
      <c r="N393" s="17"/>
      <c r="O393" s="17" t="e">
        <f>VLOOKUP(F:F,[2]高血压!$F$1:$K$65536,6,0)</f>
        <v>#N/A</v>
      </c>
      <c r="P393" s="18"/>
      <c r="Q393" s="6"/>
      <c r="R393" s="3">
        <f>R392</f>
        <v>8500</v>
      </c>
      <c r="S393" s="2"/>
    </row>
    <row r="394" spans="1:19">
      <c r="A394" s="31">
        <f>MAX($A$1:A392)+1</f>
        <v>100</v>
      </c>
      <c r="B394" s="14">
        <v>392</v>
      </c>
      <c r="C394" s="2" t="s">
        <v>410</v>
      </c>
      <c r="D394" s="2" t="s">
        <v>2100</v>
      </c>
      <c r="E394" s="15" t="s">
        <v>21</v>
      </c>
      <c r="F394" s="2" t="s">
        <v>2100</v>
      </c>
      <c r="G394" s="2" t="s">
        <v>35</v>
      </c>
      <c r="H394" s="2" t="s">
        <v>411</v>
      </c>
      <c r="I394" s="2" t="s">
        <v>412</v>
      </c>
      <c r="J394" s="16" t="e">
        <f t="shared" ca="1" si="17"/>
        <v>#VALUE!</v>
      </c>
      <c r="K394" s="14"/>
      <c r="L394" s="14"/>
      <c r="M394" s="14"/>
      <c r="N394" s="17"/>
      <c r="O394" s="17" t="e">
        <f>VLOOKUP(F:F,[2]高血压!$F$1:$K$65536,6,0)</f>
        <v>#N/A</v>
      </c>
      <c r="P394" s="18"/>
      <c r="Q394" s="6"/>
      <c r="R394" s="3">
        <f>R393</f>
        <v>8500</v>
      </c>
      <c r="S394" s="2"/>
    </row>
    <row r="395" spans="1:19">
      <c r="A395" s="32"/>
      <c r="B395" s="14">
        <v>393</v>
      </c>
      <c r="C395" s="2" t="s">
        <v>410</v>
      </c>
      <c r="D395" s="2" t="s">
        <v>2100</v>
      </c>
      <c r="E395" s="15" t="s">
        <v>21</v>
      </c>
      <c r="F395" s="2" t="s">
        <v>2100</v>
      </c>
      <c r="G395" s="2" t="s">
        <v>29</v>
      </c>
      <c r="H395" s="2" t="s">
        <v>411</v>
      </c>
      <c r="I395" s="2" t="s">
        <v>412</v>
      </c>
      <c r="J395" s="16" t="e">
        <f t="shared" ca="1" si="17"/>
        <v>#VALUE!</v>
      </c>
      <c r="K395" s="14"/>
      <c r="L395" s="14"/>
      <c r="M395" s="14"/>
      <c r="N395" s="17"/>
      <c r="O395" s="17" t="e">
        <f>VLOOKUP(F:F,[2]高血压!$F$1:$K$65536,6,0)</f>
        <v>#N/A</v>
      </c>
      <c r="P395" s="18"/>
      <c r="Q395" s="6"/>
      <c r="R395" s="3">
        <v>8610</v>
      </c>
      <c r="S395" s="2"/>
    </row>
    <row r="396" spans="1:19">
      <c r="A396" s="33"/>
      <c r="B396" s="14">
        <v>394</v>
      </c>
      <c r="C396" s="2" t="s">
        <v>410</v>
      </c>
      <c r="D396" s="2" t="s">
        <v>2100</v>
      </c>
      <c r="E396" s="15" t="s">
        <v>21</v>
      </c>
      <c r="F396" s="2" t="s">
        <v>2100</v>
      </c>
      <c r="G396" s="2" t="s">
        <v>30</v>
      </c>
      <c r="H396" s="2" t="s">
        <v>411</v>
      </c>
      <c r="I396" s="2" t="s">
        <v>412</v>
      </c>
      <c r="J396" s="16" t="e">
        <f t="shared" ca="1" si="17"/>
        <v>#VALUE!</v>
      </c>
      <c r="K396" s="14"/>
      <c r="L396" s="14"/>
      <c r="M396" s="14"/>
      <c r="N396" s="17"/>
      <c r="O396" s="17"/>
      <c r="P396" s="18"/>
      <c r="Q396" s="6"/>
      <c r="R396" s="3">
        <f>R395</f>
        <v>8610</v>
      </c>
      <c r="S396" s="2"/>
    </row>
    <row r="397" spans="1:19">
      <c r="A397" s="31">
        <f>MAX($A$1:A395)+1</f>
        <v>101</v>
      </c>
      <c r="B397" s="14">
        <v>395</v>
      </c>
      <c r="C397" s="2" t="s">
        <v>413</v>
      </c>
      <c r="D397" s="2" t="s">
        <v>2100</v>
      </c>
      <c r="E397" s="15" t="s">
        <v>21</v>
      </c>
      <c r="F397" s="2" t="s">
        <v>2100</v>
      </c>
      <c r="G397" s="2" t="s">
        <v>29</v>
      </c>
      <c r="H397" s="2" t="s">
        <v>414</v>
      </c>
      <c r="I397" s="2" t="s">
        <v>415</v>
      </c>
      <c r="J397" s="16" t="e">
        <f t="shared" ca="1" si="17"/>
        <v>#VALUE!</v>
      </c>
      <c r="K397" s="14"/>
      <c r="L397" s="14"/>
      <c r="M397" s="14"/>
      <c r="N397" s="17"/>
      <c r="O397" s="17" t="e">
        <f>VLOOKUP(F:F,[2]高血压!$F$1:$K$65536,6,0)</f>
        <v>#N/A</v>
      </c>
      <c r="P397" s="18"/>
      <c r="Q397" s="6"/>
      <c r="R397" s="3">
        <v>7981</v>
      </c>
      <c r="S397" s="2"/>
    </row>
    <row r="398" spans="1:19">
      <c r="A398" s="33"/>
      <c r="B398" s="14">
        <v>396</v>
      </c>
      <c r="C398" s="2" t="s">
        <v>413</v>
      </c>
      <c r="D398" s="2" t="s">
        <v>2100</v>
      </c>
      <c r="E398" s="15" t="s">
        <v>21</v>
      </c>
      <c r="F398" s="2" t="s">
        <v>2100</v>
      </c>
      <c r="G398" s="2" t="s">
        <v>35</v>
      </c>
      <c r="H398" s="2" t="s">
        <v>414</v>
      </c>
      <c r="I398" s="2" t="s">
        <v>415</v>
      </c>
      <c r="J398" s="16" t="e">
        <f t="shared" ca="1" si="17"/>
        <v>#VALUE!</v>
      </c>
      <c r="K398" s="14"/>
      <c r="L398" s="14"/>
      <c r="M398" s="14"/>
      <c r="N398" s="17"/>
      <c r="O398" s="17"/>
      <c r="P398" s="18"/>
      <c r="Q398" s="6"/>
      <c r="R398" s="3">
        <f>R397</f>
        <v>7981</v>
      </c>
      <c r="S398" s="2"/>
    </row>
    <row r="399" spans="1:19">
      <c r="A399" s="31">
        <f>MAX($A$1:A397)+1</f>
        <v>102</v>
      </c>
      <c r="B399" s="14">
        <v>397</v>
      </c>
      <c r="C399" s="2" t="s">
        <v>416</v>
      </c>
      <c r="D399" s="2" t="s">
        <v>2100</v>
      </c>
      <c r="E399" s="15" t="s">
        <v>21</v>
      </c>
      <c r="F399" s="2" t="s">
        <v>2100</v>
      </c>
      <c r="G399" s="2" t="s">
        <v>391</v>
      </c>
      <c r="H399" s="2" t="s">
        <v>411</v>
      </c>
      <c r="I399" s="2" t="s">
        <v>412</v>
      </c>
      <c r="J399" s="16" t="e">
        <f t="shared" ca="1" si="17"/>
        <v>#VALUE!</v>
      </c>
      <c r="K399" s="14"/>
      <c r="L399" s="14"/>
      <c r="M399" s="14"/>
      <c r="N399" s="17"/>
      <c r="O399" s="17"/>
      <c r="P399" s="18"/>
      <c r="Q399" s="6" t="e">
        <f>VLOOKUP(F:F,[1]Sheet2!$E:$M,9,0)</f>
        <v>#N/A</v>
      </c>
      <c r="R399" s="3">
        <f>R398</f>
        <v>7981</v>
      </c>
      <c r="S399" s="2"/>
    </row>
    <row r="400" spans="1:19">
      <c r="A400" s="32"/>
      <c r="B400" s="14">
        <v>398</v>
      </c>
      <c r="C400" s="2" t="s">
        <v>416</v>
      </c>
      <c r="D400" s="2" t="s">
        <v>2100</v>
      </c>
      <c r="E400" s="15" t="s">
        <v>21</v>
      </c>
      <c r="F400" s="2" t="s">
        <v>2100</v>
      </c>
      <c r="G400" s="2" t="s">
        <v>29</v>
      </c>
      <c r="H400" s="2" t="s">
        <v>411</v>
      </c>
      <c r="I400" s="2" t="s">
        <v>412</v>
      </c>
      <c r="J400" s="16" t="e">
        <f t="shared" ca="1" si="17"/>
        <v>#VALUE!</v>
      </c>
      <c r="K400" s="14"/>
      <c r="L400" s="14"/>
      <c r="M400" s="14"/>
      <c r="N400" s="17"/>
      <c r="O400" s="17"/>
      <c r="P400" s="18"/>
      <c r="Q400" s="6" t="e">
        <f>VLOOKUP(F:F,[1]Sheet2!$E:$M,9,0)</f>
        <v>#N/A</v>
      </c>
      <c r="R400" s="3">
        <v>6426</v>
      </c>
      <c r="S400" s="2"/>
    </row>
    <row r="401" spans="1:19">
      <c r="A401" s="32"/>
      <c r="B401" s="14">
        <v>399</v>
      </c>
      <c r="C401" s="2" t="s">
        <v>416</v>
      </c>
      <c r="D401" s="2" t="s">
        <v>2100</v>
      </c>
      <c r="E401" s="15" t="s">
        <v>21</v>
      </c>
      <c r="F401" s="2" t="s">
        <v>2100</v>
      </c>
      <c r="G401" s="2" t="s">
        <v>277</v>
      </c>
      <c r="H401" s="2" t="s">
        <v>411</v>
      </c>
      <c r="I401" s="2" t="s">
        <v>412</v>
      </c>
      <c r="J401" s="16" t="e">
        <f t="shared" ca="1" si="17"/>
        <v>#VALUE!</v>
      </c>
      <c r="K401" s="14"/>
      <c r="L401" s="14"/>
      <c r="M401" s="14"/>
      <c r="N401" s="17"/>
      <c r="O401" s="17"/>
      <c r="P401" s="18"/>
      <c r="Q401" s="6"/>
      <c r="R401" s="3">
        <f>R400</f>
        <v>6426</v>
      </c>
      <c r="S401" s="2"/>
    </row>
    <row r="402" spans="1:19">
      <c r="A402" s="33"/>
      <c r="B402" s="14">
        <v>400</v>
      </c>
      <c r="C402" s="2" t="s">
        <v>416</v>
      </c>
      <c r="D402" s="2" t="s">
        <v>2100</v>
      </c>
      <c r="E402" s="15" t="s">
        <v>21</v>
      </c>
      <c r="F402" s="2" t="s">
        <v>2100</v>
      </c>
      <c r="G402" s="2" t="s">
        <v>157</v>
      </c>
      <c r="H402" s="2" t="s">
        <v>411</v>
      </c>
      <c r="I402" s="2" t="s">
        <v>412</v>
      </c>
      <c r="J402" s="16" t="e">
        <f t="shared" ca="1" si="17"/>
        <v>#VALUE!</v>
      </c>
      <c r="K402" s="14"/>
      <c r="L402" s="14"/>
      <c r="M402" s="14"/>
      <c r="N402" s="17"/>
      <c r="O402" s="17"/>
      <c r="P402" s="18"/>
      <c r="Q402" s="6"/>
      <c r="R402" s="3">
        <f>R401</f>
        <v>6426</v>
      </c>
      <c r="S402" s="2"/>
    </row>
    <row r="403" spans="1:19">
      <c r="A403" s="31">
        <f>MAX($A$1:A401)+1</f>
        <v>103</v>
      </c>
      <c r="B403" s="14">
        <v>401</v>
      </c>
      <c r="C403" s="2" t="s">
        <v>417</v>
      </c>
      <c r="D403" s="2" t="s">
        <v>2100</v>
      </c>
      <c r="E403" s="15" t="s">
        <v>21</v>
      </c>
      <c r="F403" s="2" t="s">
        <v>2100</v>
      </c>
      <c r="G403" s="2" t="s">
        <v>30</v>
      </c>
      <c r="H403" s="2" t="s">
        <v>418</v>
      </c>
      <c r="I403" s="2" t="s">
        <v>419</v>
      </c>
      <c r="J403" s="16" t="e">
        <f t="shared" ca="1" si="17"/>
        <v>#VALUE!</v>
      </c>
      <c r="K403" s="14"/>
      <c r="L403" s="14" t="s">
        <v>28</v>
      </c>
      <c r="M403" s="14"/>
      <c r="N403" s="17"/>
      <c r="O403" s="17"/>
      <c r="P403" s="18"/>
      <c r="Q403" s="6"/>
      <c r="R403" s="3">
        <f>R402</f>
        <v>6426</v>
      </c>
      <c r="S403" s="2"/>
    </row>
    <row r="404" spans="1:19">
      <c r="A404" s="32"/>
      <c r="B404" s="14">
        <v>402</v>
      </c>
      <c r="C404" s="2" t="s">
        <v>417</v>
      </c>
      <c r="D404" s="2" t="s">
        <v>420</v>
      </c>
      <c r="E404" s="15" t="s">
        <v>21</v>
      </c>
      <c r="F404" s="2" t="s">
        <v>421</v>
      </c>
      <c r="G404" s="2" t="s">
        <v>29</v>
      </c>
      <c r="H404" s="2" t="s">
        <v>418</v>
      </c>
      <c r="I404" s="2" t="s">
        <v>419</v>
      </c>
      <c r="J404" s="16">
        <f t="shared" ca="1" si="17"/>
        <v>61</v>
      </c>
      <c r="K404" s="14"/>
      <c r="L404" s="14" t="s">
        <v>28</v>
      </c>
      <c r="M404" s="14"/>
      <c r="N404" s="17"/>
      <c r="O404" s="17" t="str">
        <f>VLOOKUP(F:F,[2]高血压!$F$1:$K$65536,6,0)</f>
        <v>糖尿病</v>
      </c>
      <c r="P404" s="18" t="s">
        <v>26</v>
      </c>
      <c r="Q404" s="6"/>
      <c r="R404" s="3">
        <v>6630</v>
      </c>
      <c r="S404" s="2"/>
    </row>
    <row r="405" spans="1:19">
      <c r="A405" s="33"/>
      <c r="B405" s="14">
        <v>403</v>
      </c>
      <c r="C405" s="2" t="s">
        <v>417</v>
      </c>
      <c r="D405" s="2" t="s">
        <v>2100</v>
      </c>
      <c r="E405" s="15" t="s">
        <v>21</v>
      </c>
      <c r="F405" s="2" t="s">
        <v>2100</v>
      </c>
      <c r="G405" s="2" t="s">
        <v>35</v>
      </c>
      <c r="H405" s="2" t="s">
        <v>418</v>
      </c>
      <c r="I405" s="2" t="s">
        <v>419</v>
      </c>
      <c r="J405" s="16" t="e">
        <f t="shared" ca="1" si="17"/>
        <v>#VALUE!</v>
      </c>
      <c r="K405" s="14"/>
      <c r="L405" s="14" t="s">
        <v>28</v>
      </c>
      <c r="M405" s="14"/>
      <c r="N405" s="17"/>
      <c r="O405" s="17" t="e">
        <f>VLOOKUP(F:F,[2]高血压!$F$1:$K$65536,6,0)</f>
        <v>#N/A</v>
      </c>
      <c r="P405" s="18"/>
      <c r="Q405" s="6"/>
      <c r="R405" s="3">
        <f>R404</f>
        <v>6630</v>
      </c>
      <c r="S405" s="2"/>
    </row>
    <row r="406" spans="1:19">
      <c r="A406" s="31">
        <f>MAX($A$1:A404)+1</f>
        <v>104</v>
      </c>
      <c r="B406" s="14">
        <v>404</v>
      </c>
      <c r="C406" s="2" t="s">
        <v>422</v>
      </c>
      <c r="D406" s="2" t="s">
        <v>2100</v>
      </c>
      <c r="E406" s="15" t="s">
        <v>21</v>
      </c>
      <c r="F406" s="2" t="s">
        <v>2100</v>
      </c>
      <c r="G406" s="2" t="s">
        <v>423</v>
      </c>
      <c r="H406" s="2" t="s">
        <v>424</v>
      </c>
      <c r="I406" s="2" t="s">
        <v>425</v>
      </c>
      <c r="J406" s="16" t="e">
        <f t="shared" ca="1" si="17"/>
        <v>#VALUE!</v>
      </c>
      <c r="K406" s="14"/>
      <c r="L406" s="14"/>
      <c r="M406" s="14"/>
      <c r="N406" s="17"/>
      <c r="O406" s="17"/>
      <c r="P406" s="18"/>
      <c r="Q406" s="6"/>
      <c r="R406" s="3">
        <f>R405</f>
        <v>6630</v>
      </c>
      <c r="S406" s="2"/>
    </row>
    <row r="407" spans="1:19">
      <c r="A407" s="32"/>
      <c r="B407" s="14">
        <v>405</v>
      </c>
      <c r="C407" s="2" t="s">
        <v>422</v>
      </c>
      <c r="D407" s="2" t="s">
        <v>2100</v>
      </c>
      <c r="E407" s="15" t="s">
        <v>21</v>
      </c>
      <c r="F407" s="2" t="s">
        <v>2100</v>
      </c>
      <c r="G407" s="2" t="s">
        <v>47</v>
      </c>
      <c r="H407" s="2" t="s">
        <v>424</v>
      </c>
      <c r="I407" s="2" t="s">
        <v>425</v>
      </c>
      <c r="J407" s="16" t="e">
        <f t="shared" ca="1" si="17"/>
        <v>#VALUE!</v>
      </c>
      <c r="K407" s="14"/>
      <c r="L407" s="14"/>
      <c r="M407" s="14"/>
      <c r="N407" s="17"/>
      <c r="O407" s="17"/>
      <c r="P407" s="18"/>
      <c r="Q407" s="6"/>
      <c r="R407" s="3">
        <f>R406</f>
        <v>6630</v>
      </c>
      <c r="S407" s="2"/>
    </row>
    <row r="408" spans="1:19">
      <c r="A408" s="32"/>
      <c r="B408" s="14">
        <v>406</v>
      </c>
      <c r="C408" s="2" t="s">
        <v>422</v>
      </c>
      <c r="D408" s="2" t="s">
        <v>2100</v>
      </c>
      <c r="E408" s="15" t="s">
        <v>21</v>
      </c>
      <c r="F408" s="2" t="s">
        <v>2100</v>
      </c>
      <c r="G408" s="2" t="s">
        <v>277</v>
      </c>
      <c r="H408" s="2" t="s">
        <v>424</v>
      </c>
      <c r="I408" s="2" t="s">
        <v>425</v>
      </c>
      <c r="J408" s="16" t="e">
        <f t="shared" ca="1" si="17"/>
        <v>#VALUE!</v>
      </c>
      <c r="K408" s="14"/>
      <c r="L408" s="14"/>
      <c r="M408" s="14"/>
      <c r="N408" s="17"/>
      <c r="O408" s="17" t="e">
        <f>VLOOKUP(F:F,[2]高血压!$F$1:$K$65536,6,0)</f>
        <v>#N/A</v>
      </c>
      <c r="P408" s="18"/>
      <c r="Q408" s="6"/>
      <c r="R408" s="3">
        <f>R407</f>
        <v>6630</v>
      </c>
      <c r="S408" s="2"/>
    </row>
    <row r="409" spans="1:19">
      <c r="A409" s="32"/>
      <c r="B409" s="14">
        <v>407</v>
      </c>
      <c r="C409" s="2" t="s">
        <v>422</v>
      </c>
      <c r="D409" s="2" t="s">
        <v>426</v>
      </c>
      <c r="E409" s="15" t="s">
        <v>21</v>
      </c>
      <c r="F409" s="2" t="s">
        <v>427</v>
      </c>
      <c r="G409" s="2" t="s">
        <v>29</v>
      </c>
      <c r="H409" s="2" t="s">
        <v>424</v>
      </c>
      <c r="I409" s="2" t="s">
        <v>425</v>
      </c>
      <c r="J409" s="16">
        <f t="shared" ca="1" si="17"/>
        <v>33</v>
      </c>
      <c r="K409" s="14"/>
      <c r="L409" s="14"/>
      <c r="M409" s="14"/>
      <c r="N409" s="17"/>
      <c r="O409" s="17" t="str">
        <f>VLOOKUP(F:F,[2]高血压!$F$1:$K$65536,6,0)</f>
        <v>高血压</v>
      </c>
      <c r="P409" s="18" t="s">
        <v>26</v>
      </c>
      <c r="Q409" s="6"/>
      <c r="R409" s="3">
        <v>6752</v>
      </c>
      <c r="S409" s="2"/>
    </row>
    <row r="410" spans="1:19">
      <c r="A410" s="32"/>
      <c r="B410" s="14">
        <v>408</v>
      </c>
      <c r="C410" s="2" t="s">
        <v>422</v>
      </c>
      <c r="D410" s="2" t="s">
        <v>2100</v>
      </c>
      <c r="E410" s="15" t="s">
        <v>21</v>
      </c>
      <c r="F410" s="2" t="s">
        <v>2100</v>
      </c>
      <c r="G410" s="2" t="s">
        <v>35</v>
      </c>
      <c r="H410" s="2" t="s">
        <v>424</v>
      </c>
      <c r="I410" s="2" t="s">
        <v>425</v>
      </c>
      <c r="J410" s="16" t="e">
        <f t="shared" ca="1" si="17"/>
        <v>#VALUE!</v>
      </c>
      <c r="K410" s="14"/>
      <c r="L410" s="14"/>
      <c r="M410" s="14"/>
      <c r="N410" s="17"/>
      <c r="O410" s="17"/>
      <c r="P410" s="18"/>
      <c r="Q410" s="6"/>
      <c r="R410" s="3">
        <f>R409</f>
        <v>6752</v>
      </c>
      <c r="S410" s="2"/>
    </row>
    <row r="411" spans="1:19">
      <c r="A411" s="32"/>
      <c r="B411" s="14">
        <v>409</v>
      </c>
      <c r="C411" s="2" t="s">
        <v>422</v>
      </c>
      <c r="D411" s="2" t="s">
        <v>2100</v>
      </c>
      <c r="E411" s="15" t="s">
        <v>21</v>
      </c>
      <c r="F411" s="2" t="s">
        <v>2100</v>
      </c>
      <c r="G411" s="2" t="s">
        <v>428</v>
      </c>
      <c r="H411" s="2" t="s">
        <v>424</v>
      </c>
      <c r="I411" s="2" t="s">
        <v>425</v>
      </c>
      <c r="J411" s="16" t="e">
        <f t="shared" ca="1" si="17"/>
        <v>#VALUE!</v>
      </c>
      <c r="K411" s="14"/>
      <c r="L411" s="14"/>
      <c r="M411" s="14"/>
      <c r="N411" s="17"/>
      <c r="O411" s="17"/>
      <c r="P411" s="18"/>
      <c r="Q411" s="6"/>
      <c r="R411" s="3">
        <f>R410</f>
        <v>6752</v>
      </c>
      <c r="S411" s="2"/>
    </row>
    <row r="412" spans="1:19">
      <c r="A412" s="32"/>
      <c r="B412" s="14">
        <v>410</v>
      </c>
      <c r="C412" s="2" t="s">
        <v>422</v>
      </c>
      <c r="D412" s="2" t="s">
        <v>2100</v>
      </c>
      <c r="E412" s="15" t="s">
        <v>21</v>
      </c>
      <c r="F412" s="2" t="s">
        <v>2100</v>
      </c>
      <c r="G412" s="2" t="s">
        <v>157</v>
      </c>
      <c r="H412" s="2" t="s">
        <v>424</v>
      </c>
      <c r="I412" s="2" t="s">
        <v>425</v>
      </c>
      <c r="J412" s="16" t="e">
        <f t="shared" ca="1" si="17"/>
        <v>#VALUE!</v>
      </c>
      <c r="K412" s="14"/>
      <c r="L412" s="14"/>
      <c r="M412" s="14"/>
      <c r="N412" s="17"/>
      <c r="O412" s="17"/>
      <c r="P412" s="18"/>
      <c r="Q412" s="6" t="e">
        <f>VLOOKUP(F:F,[1]Sheet2!$E:$M,9,0)</f>
        <v>#N/A</v>
      </c>
      <c r="R412" s="3">
        <f>R411</f>
        <v>6752</v>
      </c>
      <c r="S412" s="2"/>
    </row>
    <row r="413" spans="1:19">
      <c r="A413" s="33"/>
      <c r="B413" s="14">
        <v>411</v>
      </c>
      <c r="C413" s="2" t="s">
        <v>422</v>
      </c>
      <c r="D413" s="2" t="s">
        <v>2100</v>
      </c>
      <c r="E413" s="15" t="s">
        <v>21</v>
      </c>
      <c r="F413" s="2" t="s">
        <v>2100</v>
      </c>
      <c r="G413" s="2" t="s">
        <v>34</v>
      </c>
      <c r="H413" s="2" t="s">
        <v>424</v>
      </c>
      <c r="I413" s="2" t="s">
        <v>425</v>
      </c>
      <c r="J413" s="16" t="e">
        <f t="shared" ca="1" si="17"/>
        <v>#VALUE!</v>
      </c>
      <c r="K413" s="14"/>
      <c r="L413" s="14"/>
      <c r="M413" s="14"/>
      <c r="N413" s="17"/>
      <c r="O413" s="17"/>
      <c r="P413" s="18"/>
      <c r="Q413" s="6"/>
      <c r="R413" s="3">
        <f>R412</f>
        <v>6752</v>
      </c>
      <c r="S413" s="2"/>
    </row>
    <row r="414" spans="1:19">
      <c r="A414" s="31">
        <f>MAX($A$1:A412)+1</f>
        <v>105</v>
      </c>
      <c r="B414" s="14">
        <v>412</v>
      </c>
      <c r="C414" s="2" t="s">
        <v>429</v>
      </c>
      <c r="D414" s="2" t="s">
        <v>2100</v>
      </c>
      <c r="E414" s="15" t="s">
        <v>21</v>
      </c>
      <c r="F414" s="2" t="s">
        <v>2100</v>
      </c>
      <c r="G414" s="2" t="s">
        <v>277</v>
      </c>
      <c r="H414" s="2" t="s">
        <v>430</v>
      </c>
      <c r="I414" s="2" t="s">
        <v>431</v>
      </c>
      <c r="J414" s="16" t="e">
        <f t="shared" ca="1" si="17"/>
        <v>#VALUE!</v>
      </c>
      <c r="K414" s="14"/>
      <c r="L414" s="14"/>
      <c r="M414" s="14"/>
      <c r="N414" s="17"/>
      <c r="O414" s="17" t="e">
        <f>VLOOKUP(F:F,[2]高血压!$F$1:$K$65536,6,0)</f>
        <v>#N/A</v>
      </c>
      <c r="P414" s="18"/>
      <c r="Q414" s="6"/>
      <c r="R414" s="3">
        <f>R413</f>
        <v>6752</v>
      </c>
      <c r="S414" s="2"/>
    </row>
    <row r="415" spans="1:19">
      <c r="A415" s="33"/>
      <c r="B415" s="14">
        <v>413</v>
      </c>
      <c r="C415" s="2" t="s">
        <v>429</v>
      </c>
      <c r="D415" s="2" t="s">
        <v>2100</v>
      </c>
      <c r="E415" s="15" t="s">
        <v>21</v>
      </c>
      <c r="F415" s="2" t="s">
        <v>2100</v>
      </c>
      <c r="G415" s="2" t="s">
        <v>29</v>
      </c>
      <c r="H415" s="2" t="s">
        <v>430</v>
      </c>
      <c r="I415" s="2" t="s">
        <v>431</v>
      </c>
      <c r="J415" s="16" t="e">
        <f t="shared" ca="1" si="17"/>
        <v>#VALUE!</v>
      </c>
      <c r="K415" s="14"/>
      <c r="L415" s="14"/>
      <c r="M415" s="14"/>
      <c r="N415" s="17"/>
      <c r="O415" s="17"/>
      <c r="P415" s="18"/>
      <c r="Q415" s="6" t="e">
        <f>VLOOKUP(F:F,[1]Sheet2!$E:$M,9,0)</f>
        <v>#N/A</v>
      </c>
      <c r="R415" s="3">
        <v>9000</v>
      </c>
      <c r="S415" s="2"/>
    </row>
    <row r="416" spans="1:19">
      <c r="A416" s="31">
        <f>MAX($A$1:A414)+1</f>
        <v>106</v>
      </c>
      <c r="B416" s="14">
        <v>414</v>
      </c>
      <c r="C416" s="2" t="s">
        <v>432</v>
      </c>
      <c r="D416" s="2" t="s">
        <v>2100</v>
      </c>
      <c r="E416" s="15" t="s">
        <v>21</v>
      </c>
      <c r="F416" s="2" t="s">
        <v>2100</v>
      </c>
      <c r="G416" s="2" t="s">
        <v>29</v>
      </c>
      <c r="H416" s="2" t="s">
        <v>433</v>
      </c>
      <c r="I416" s="2" t="s">
        <v>434</v>
      </c>
      <c r="J416" s="16" t="e">
        <f t="shared" ca="1" si="17"/>
        <v>#VALUE!</v>
      </c>
      <c r="K416" s="14"/>
      <c r="L416" s="14"/>
      <c r="M416" s="14"/>
      <c r="N416" s="17"/>
      <c r="O416" s="17"/>
      <c r="P416" s="18"/>
      <c r="Q416" s="6" t="e">
        <f>VLOOKUP(F:F,[1]Sheet2!$E:$M,9,0)</f>
        <v>#N/A</v>
      </c>
      <c r="R416" s="3">
        <v>6546</v>
      </c>
      <c r="S416" s="2"/>
    </row>
    <row r="417" spans="1:19">
      <c r="A417" s="33"/>
      <c r="B417" s="14">
        <v>415</v>
      </c>
      <c r="C417" s="2" t="s">
        <v>432</v>
      </c>
      <c r="D417" s="2" t="s">
        <v>2100</v>
      </c>
      <c r="E417" s="15" t="s">
        <v>21</v>
      </c>
      <c r="F417" s="2" t="s">
        <v>2100</v>
      </c>
      <c r="G417" s="2" t="s">
        <v>27</v>
      </c>
      <c r="H417" s="2" t="s">
        <v>433</v>
      </c>
      <c r="I417" s="2" t="s">
        <v>434</v>
      </c>
      <c r="J417" s="16" t="e">
        <f t="shared" ca="1" si="17"/>
        <v>#VALUE!</v>
      </c>
      <c r="K417" s="14"/>
      <c r="L417" s="14"/>
      <c r="M417" s="14"/>
      <c r="N417" s="17"/>
      <c r="O417" s="17"/>
      <c r="P417" s="18"/>
      <c r="Q417" s="6"/>
      <c r="R417" s="3">
        <f>R416</f>
        <v>6546</v>
      </c>
      <c r="S417" s="2"/>
    </row>
    <row r="418" spans="1:19">
      <c r="A418" s="31">
        <f>MAX($A$1:A416)+1</f>
        <v>107</v>
      </c>
      <c r="B418" s="14">
        <v>416</v>
      </c>
      <c r="C418" s="2" t="s">
        <v>435</v>
      </c>
      <c r="D418" s="2" t="s">
        <v>2100</v>
      </c>
      <c r="E418" s="15" t="s">
        <v>21</v>
      </c>
      <c r="F418" s="2" t="s">
        <v>2100</v>
      </c>
      <c r="G418" s="2" t="s">
        <v>30</v>
      </c>
      <c r="H418" s="2" t="s">
        <v>436</v>
      </c>
      <c r="I418" s="2" t="s">
        <v>437</v>
      </c>
      <c r="J418" s="16" t="e">
        <f t="shared" ca="1" si="17"/>
        <v>#VALUE!</v>
      </c>
      <c r="K418" s="14"/>
      <c r="L418" s="14"/>
      <c r="M418" s="14"/>
      <c r="N418" s="17"/>
      <c r="O418" s="17"/>
      <c r="P418" s="18"/>
      <c r="Q418" s="6" t="e">
        <f>VLOOKUP(F:F,[1]Sheet2!$E:$M,9,0)</f>
        <v>#N/A</v>
      </c>
      <c r="R418" s="3">
        <f>R417</f>
        <v>6546</v>
      </c>
      <c r="S418" s="2"/>
    </row>
    <row r="419" spans="1:19">
      <c r="A419" s="32"/>
      <c r="B419" s="14">
        <v>417</v>
      </c>
      <c r="C419" s="2" t="s">
        <v>435</v>
      </c>
      <c r="D419" s="2" t="s">
        <v>2100</v>
      </c>
      <c r="E419" s="15" t="s">
        <v>21</v>
      </c>
      <c r="F419" s="2" t="s">
        <v>2100</v>
      </c>
      <c r="G419" s="2" t="s">
        <v>35</v>
      </c>
      <c r="H419" s="2" t="s">
        <v>436</v>
      </c>
      <c r="I419" s="2" t="s">
        <v>437</v>
      </c>
      <c r="J419" s="16" t="e">
        <f t="shared" ca="1" si="17"/>
        <v>#VALUE!</v>
      </c>
      <c r="K419" s="14"/>
      <c r="L419" s="14"/>
      <c r="M419" s="14"/>
      <c r="N419" s="17"/>
      <c r="O419" s="17"/>
      <c r="P419" s="18"/>
      <c r="Q419" s="6"/>
      <c r="R419" s="3">
        <f>R418</f>
        <v>6546</v>
      </c>
      <c r="S419" s="2"/>
    </row>
    <row r="420" spans="1:19">
      <c r="A420" s="32"/>
      <c r="B420" s="14">
        <v>418</v>
      </c>
      <c r="C420" s="2" t="s">
        <v>435</v>
      </c>
      <c r="D420" s="2" t="s">
        <v>2100</v>
      </c>
      <c r="E420" s="15" t="s">
        <v>21</v>
      </c>
      <c r="F420" s="2" t="s">
        <v>2100</v>
      </c>
      <c r="G420" s="2" t="s">
        <v>30</v>
      </c>
      <c r="H420" s="2" t="s">
        <v>436</v>
      </c>
      <c r="I420" s="2" t="s">
        <v>437</v>
      </c>
      <c r="J420" s="16" t="e">
        <f t="shared" ca="1" si="17"/>
        <v>#VALUE!</v>
      </c>
      <c r="K420" s="14"/>
      <c r="L420" s="14"/>
      <c r="M420" s="14"/>
      <c r="N420" s="17"/>
      <c r="O420" s="17"/>
      <c r="P420" s="18"/>
      <c r="Q420" s="6" t="e">
        <f>VLOOKUP(F:F,[1]Sheet2!$E:$M,9,0)</f>
        <v>#N/A</v>
      </c>
      <c r="R420" s="3">
        <f>R419</f>
        <v>6546</v>
      </c>
      <c r="S420" s="2"/>
    </row>
    <row r="421" spans="1:19">
      <c r="A421" s="33"/>
      <c r="B421" s="14">
        <v>419</v>
      </c>
      <c r="C421" s="2" t="s">
        <v>435</v>
      </c>
      <c r="D421" s="2" t="s">
        <v>2100</v>
      </c>
      <c r="E421" s="15" t="s">
        <v>21</v>
      </c>
      <c r="F421" s="2" t="s">
        <v>2100</v>
      </c>
      <c r="G421" s="2" t="s">
        <v>29</v>
      </c>
      <c r="H421" s="2" t="s">
        <v>436</v>
      </c>
      <c r="I421" s="2" t="s">
        <v>437</v>
      </c>
      <c r="J421" s="16" t="e">
        <f t="shared" ca="1" si="17"/>
        <v>#VALUE!</v>
      </c>
      <c r="K421" s="14"/>
      <c r="L421" s="14"/>
      <c r="M421" s="14"/>
      <c r="N421" s="17"/>
      <c r="O421" s="17"/>
      <c r="P421" s="18"/>
      <c r="Q421" s="6"/>
      <c r="R421" s="3">
        <v>4821</v>
      </c>
      <c r="S421" s="2"/>
    </row>
    <row r="422" spans="1:19">
      <c r="A422" s="31">
        <f>MAX($A$1:A420)+1</f>
        <v>108</v>
      </c>
      <c r="B422" s="14">
        <v>420</v>
      </c>
      <c r="C422" s="2" t="s">
        <v>438</v>
      </c>
      <c r="D422" s="2" t="s">
        <v>2100</v>
      </c>
      <c r="E422" s="15" t="s">
        <v>21</v>
      </c>
      <c r="F422" s="2" t="s">
        <v>2100</v>
      </c>
      <c r="G422" s="2" t="s">
        <v>23</v>
      </c>
      <c r="H422" s="2" t="s">
        <v>439</v>
      </c>
      <c r="I422" s="2" t="s">
        <v>440</v>
      </c>
      <c r="J422" s="16" t="e">
        <f t="shared" ca="1" si="17"/>
        <v>#VALUE!</v>
      </c>
      <c r="K422" s="14"/>
      <c r="L422" s="14"/>
      <c r="M422" s="14"/>
      <c r="N422" s="17"/>
      <c r="O422" s="17"/>
      <c r="P422" s="18"/>
      <c r="Q422" s="6" t="e">
        <f>VLOOKUP(F:F,[1]Sheet2!$E:$M,9,0)</f>
        <v>#N/A</v>
      </c>
      <c r="R422" s="3">
        <f>R421</f>
        <v>4821</v>
      </c>
      <c r="S422" s="2"/>
    </row>
    <row r="423" spans="1:19">
      <c r="A423" s="32"/>
      <c r="B423" s="14">
        <v>421</v>
      </c>
      <c r="C423" s="2" t="s">
        <v>438</v>
      </c>
      <c r="D423" s="2" t="s">
        <v>2100</v>
      </c>
      <c r="E423" s="15" t="s">
        <v>21</v>
      </c>
      <c r="F423" s="2" t="s">
        <v>2100</v>
      </c>
      <c r="G423" s="2" t="s">
        <v>27</v>
      </c>
      <c r="H423" s="2" t="s">
        <v>439</v>
      </c>
      <c r="I423" s="2" t="s">
        <v>440</v>
      </c>
      <c r="J423" s="16" t="e">
        <f t="shared" ca="1" si="17"/>
        <v>#VALUE!</v>
      </c>
      <c r="K423" s="14"/>
      <c r="L423" s="14"/>
      <c r="M423" s="14"/>
      <c r="N423" s="17"/>
      <c r="O423" s="17"/>
      <c r="P423" s="18"/>
      <c r="Q423" s="6"/>
      <c r="R423" s="3">
        <f>R422</f>
        <v>4821</v>
      </c>
      <c r="S423" s="2"/>
    </row>
    <row r="424" spans="1:19">
      <c r="A424" s="33"/>
      <c r="B424" s="14">
        <v>422</v>
      </c>
      <c r="C424" s="2" t="s">
        <v>438</v>
      </c>
      <c r="D424" s="2" t="s">
        <v>2100</v>
      </c>
      <c r="E424" s="15" t="s">
        <v>21</v>
      </c>
      <c r="F424" s="2" t="s">
        <v>2100</v>
      </c>
      <c r="G424" s="2" t="s">
        <v>29</v>
      </c>
      <c r="H424" s="2" t="s">
        <v>439</v>
      </c>
      <c r="I424" s="2" t="s">
        <v>440</v>
      </c>
      <c r="J424" s="16" t="e">
        <f t="shared" ca="1" si="17"/>
        <v>#VALUE!</v>
      </c>
      <c r="K424" s="14"/>
      <c r="L424" s="14"/>
      <c r="M424" s="14"/>
      <c r="N424" s="17"/>
      <c r="O424" s="17"/>
      <c r="P424" s="18"/>
      <c r="Q424" s="6"/>
      <c r="R424" s="3">
        <v>4932</v>
      </c>
      <c r="S424" s="2"/>
    </row>
    <row r="425" spans="1:19">
      <c r="A425" s="31">
        <f>MAX($A$1:A423)+1</f>
        <v>109</v>
      </c>
      <c r="B425" s="14">
        <v>423</v>
      </c>
      <c r="C425" s="2" t="s">
        <v>441</v>
      </c>
      <c r="D425" s="2" t="s">
        <v>2100</v>
      </c>
      <c r="E425" s="15" t="s">
        <v>21</v>
      </c>
      <c r="F425" s="2" t="s">
        <v>2100</v>
      </c>
      <c r="G425" s="2" t="s">
        <v>114</v>
      </c>
      <c r="H425" s="2" t="s">
        <v>442</v>
      </c>
      <c r="I425" s="2" t="s">
        <v>443</v>
      </c>
      <c r="J425" s="16" t="e">
        <f t="shared" ca="1" si="17"/>
        <v>#VALUE!</v>
      </c>
      <c r="K425" s="14"/>
      <c r="L425" s="14"/>
      <c r="M425" s="14"/>
      <c r="N425" s="17"/>
      <c r="O425" s="17"/>
      <c r="P425" s="18"/>
      <c r="Q425" s="6"/>
      <c r="R425" s="3">
        <f>R424</f>
        <v>4932</v>
      </c>
      <c r="S425" s="2"/>
    </row>
    <row r="426" spans="1:19">
      <c r="A426" s="32"/>
      <c r="B426" s="14">
        <v>424</v>
      </c>
      <c r="C426" s="2" t="s">
        <v>441</v>
      </c>
      <c r="D426" s="2" t="s">
        <v>2100</v>
      </c>
      <c r="E426" s="15" t="s">
        <v>21</v>
      </c>
      <c r="F426" s="2" t="s">
        <v>2100</v>
      </c>
      <c r="G426" s="2" t="s">
        <v>35</v>
      </c>
      <c r="H426" s="2" t="s">
        <v>442</v>
      </c>
      <c r="I426" s="2" t="s">
        <v>443</v>
      </c>
      <c r="J426" s="16" t="e">
        <f t="shared" ca="1" si="17"/>
        <v>#VALUE!</v>
      </c>
      <c r="K426" s="14"/>
      <c r="L426" s="14"/>
      <c r="M426" s="14"/>
      <c r="N426" s="17"/>
      <c r="O426" s="17"/>
      <c r="P426" s="18"/>
      <c r="Q426" s="6"/>
      <c r="R426" s="3">
        <f>R425</f>
        <v>4932</v>
      </c>
      <c r="S426" s="2"/>
    </row>
    <row r="427" spans="1:19">
      <c r="A427" s="32"/>
      <c r="B427" s="14">
        <v>425</v>
      </c>
      <c r="C427" s="2" t="s">
        <v>441</v>
      </c>
      <c r="D427" s="2" t="s">
        <v>2100</v>
      </c>
      <c r="E427" s="15" t="s">
        <v>21</v>
      </c>
      <c r="F427" s="2" t="s">
        <v>2100</v>
      </c>
      <c r="G427" s="2" t="s">
        <v>29</v>
      </c>
      <c r="H427" s="2" t="s">
        <v>442</v>
      </c>
      <c r="I427" s="2" t="s">
        <v>443</v>
      </c>
      <c r="J427" s="16" t="e">
        <f t="shared" ca="1" si="17"/>
        <v>#VALUE!</v>
      </c>
      <c r="K427" s="14"/>
      <c r="L427" s="14"/>
      <c r="M427" s="14"/>
      <c r="N427" s="17"/>
      <c r="O427" s="17" t="e">
        <f>VLOOKUP(F:F,[2]高血压!$F$1:$K$65536,6,0)</f>
        <v>#N/A</v>
      </c>
      <c r="P427" s="18"/>
      <c r="Q427" s="6"/>
      <c r="R427" s="3">
        <v>7896</v>
      </c>
      <c r="S427" s="2"/>
    </row>
    <row r="428" spans="1:19">
      <c r="A428" s="33"/>
      <c r="B428" s="14">
        <v>426</v>
      </c>
      <c r="C428" s="2" t="s">
        <v>441</v>
      </c>
      <c r="D428" s="2" t="s">
        <v>2100</v>
      </c>
      <c r="E428" s="15" t="s">
        <v>21</v>
      </c>
      <c r="F428" s="2" t="s">
        <v>2100</v>
      </c>
      <c r="G428" s="2" t="s">
        <v>47</v>
      </c>
      <c r="H428" s="2" t="s">
        <v>442</v>
      </c>
      <c r="I428" s="2" t="s">
        <v>443</v>
      </c>
      <c r="J428" s="16" t="e">
        <f t="shared" ca="1" si="17"/>
        <v>#VALUE!</v>
      </c>
      <c r="K428" s="14"/>
      <c r="L428" s="14"/>
      <c r="M428" s="14"/>
      <c r="N428" s="17"/>
      <c r="O428" s="17"/>
      <c r="P428" s="18"/>
      <c r="Q428" s="6"/>
      <c r="R428" s="3">
        <f>R427</f>
        <v>7896</v>
      </c>
      <c r="S428" s="2"/>
    </row>
    <row r="429" spans="1:19">
      <c r="A429" s="31">
        <f>MAX($A$1:A427)+1</f>
        <v>110</v>
      </c>
      <c r="B429" s="14">
        <v>427</v>
      </c>
      <c r="C429" s="2" t="s">
        <v>444</v>
      </c>
      <c r="D429" s="2" t="s">
        <v>2100</v>
      </c>
      <c r="E429" s="15" t="s">
        <v>21</v>
      </c>
      <c r="F429" s="2" t="s">
        <v>2100</v>
      </c>
      <c r="G429" s="2" t="s">
        <v>114</v>
      </c>
      <c r="H429" s="2" t="s">
        <v>445</v>
      </c>
      <c r="I429" s="2" t="s">
        <v>446</v>
      </c>
      <c r="J429" s="16" t="e">
        <f t="shared" ca="1" si="17"/>
        <v>#VALUE!</v>
      </c>
      <c r="K429" s="14"/>
      <c r="L429" s="14"/>
      <c r="M429" s="14"/>
      <c r="N429" s="17"/>
      <c r="O429" s="17"/>
      <c r="P429" s="18"/>
      <c r="Q429" s="6" t="e">
        <f>VLOOKUP(F:F,[1]Sheet2!$E:$M,9,0)</f>
        <v>#N/A</v>
      </c>
      <c r="R429" s="3">
        <f>R428</f>
        <v>7896</v>
      </c>
      <c r="S429" s="2"/>
    </row>
    <row r="430" spans="1:19">
      <c r="A430" s="32"/>
      <c r="B430" s="14">
        <v>428</v>
      </c>
      <c r="C430" s="2" t="s">
        <v>444</v>
      </c>
      <c r="D430" s="2" t="s">
        <v>2100</v>
      </c>
      <c r="E430" s="15" t="s">
        <v>21</v>
      </c>
      <c r="F430" s="2" t="s">
        <v>2100</v>
      </c>
      <c r="G430" s="2" t="s">
        <v>29</v>
      </c>
      <c r="H430" s="2" t="s">
        <v>445</v>
      </c>
      <c r="I430" s="2" t="s">
        <v>446</v>
      </c>
      <c r="J430" s="16" t="e">
        <f t="shared" ca="1" si="17"/>
        <v>#VALUE!</v>
      </c>
      <c r="K430" s="14"/>
      <c r="L430" s="14"/>
      <c r="M430" s="14"/>
      <c r="N430" s="17"/>
      <c r="O430" s="17" t="e">
        <f>VLOOKUP(F:F,[2]高血压!$F$1:$K$65536,6,0)</f>
        <v>#N/A</v>
      </c>
      <c r="P430" s="18"/>
      <c r="Q430" s="6"/>
      <c r="R430" s="3">
        <v>9860</v>
      </c>
      <c r="S430" s="2"/>
    </row>
    <row r="431" spans="1:19">
      <c r="A431" s="33"/>
      <c r="B431" s="14">
        <v>429</v>
      </c>
      <c r="C431" s="2" t="s">
        <v>444</v>
      </c>
      <c r="D431" s="2" t="s">
        <v>2100</v>
      </c>
      <c r="E431" s="15" t="s">
        <v>21</v>
      </c>
      <c r="F431" s="2" t="s">
        <v>2100</v>
      </c>
      <c r="G431" s="2" t="s">
        <v>35</v>
      </c>
      <c r="H431" s="2" t="s">
        <v>445</v>
      </c>
      <c r="I431" s="2" t="s">
        <v>446</v>
      </c>
      <c r="J431" s="16" t="e">
        <f t="shared" ca="1" si="17"/>
        <v>#VALUE!</v>
      </c>
      <c r="K431" s="14"/>
      <c r="L431" s="14"/>
      <c r="M431" s="14"/>
      <c r="N431" s="17"/>
      <c r="O431" s="17"/>
      <c r="P431" s="18"/>
      <c r="Q431" s="6"/>
      <c r="R431" s="3">
        <f>R430</f>
        <v>9860</v>
      </c>
      <c r="S431" s="2"/>
    </row>
    <row r="432" spans="1:19">
      <c r="A432" s="31">
        <f>MAX($A$1:A430)+1</f>
        <v>111</v>
      </c>
      <c r="B432" s="14">
        <v>430</v>
      </c>
      <c r="C432" s="2" t="s">
        <v>447</v>
      </c>
      <c r="D432" s="2" t="s">
        <v>2100</v>
      </c>
      <c r="E432" s="15" t="s">
        <v>21</v>
      </c>
      <c r="F432" s="2" t="s">
        <v>2100</v>
      </c>
      <c r="G432" s="2" t="s">
        <v>47</v>
      </c>
      <c r="H432" s="2" t="s">
        <v>448</v>
      </c>
      <c r="I432" s="2" t="s">
        <v>449</v>
      </c>
      <c r="J432" s="16" t="e">
        <f t="shared" ca="1" si="17"/>
        <v>#VALUE!</v>
      </c>
      <c r="K432" s="14"/>
      <c r="L432" s="14"/>
      <c r="M432" s="14"/>
      <c r="N432" s="17"/>
      <c r="O432" s="17"/>
      <c r="P432" s="18"/>
      <c r="Q432" s="6" t="e">
        <f>VLOOKUP(F:F,[1]Sheet2!$E:$M,9,0)</f>
        <v>#N/A</v>
      </c>
      <c r="R432" s="3">
        <f>R431</f>
        <v>9860</v>
      </c>
      <c r="S432" s="2"/>
    </row>
    <row r="433" spans="1:19">
      <c r="A433" s="32"/>
      <c r="B433" s="14">
        <v>431</v>
      </c>
      <c r="C433" s="2" t="s">
        <v>447</v>
      </c>
      <c r="D433" s="2" t="s">
        <v>2100</v>
      </c>
      <c r="E433" s="15" t="s">
        <v>21</v>
      </c>
      <c r="F433" s="2" t="s">
        <v>2100</v>
      </c>
      <c r="G433" s="2" t="s">
        <v>29</v>
      </c>
      <c r="H433" s="2" t="s">
        <v>448</v>
      </c>
      <c r="I433" s="2" t="s">
        <v>449</v>
      </c>
      <c r="J433" s="16" t="e">
        <f t="shared" ca="1" si="17"/>
        <v>#VALUE!</v>
      </c>
      <c r="K433" s="14"/>
      <c r="L433" s="14"/>
      <c r="M433" s="14"/>
      <c r="N433" s="17"/>
      <c r="O433" s="17" t="e">
        <f>VLOOKUP(F:F,[2]高血压!$F$1:$K$65536,6,0)</f>
        <v>#N/A</v>
      </c>
      <c r="P433" s="18"/>
      <c r="Q433" s="6"/>
      <c r="R433" s="3">
        <v>7197</v>
      </c>
      <c r="S433" s="2"/>
    </row>
    <row r="434" spans="1:19">
      <c r="A434" s="32"/>
      <c r="B434" s="14">
        <v>432</v>
      </c>
      <c r="C434" s="2" t="s">
        <v>447</v>
      </c>
      <c r="D434" s="2" t="s">
        <v>2100</v>
      </c>
      <c r="E434" s="15" t="s">
        <v>21</v>
      </c>
      <c r="F434" s="2" t="s">
        <v>2100</v>
      </c>
      <c r="G434" s="2" t="s">
        <v>175</v>
      </c>
      <c r="H434" s="2" t="s">
        <v>448</v>
      </c>
      <c r="I434" s="2" t="s">
        <v>449</v>
      </c>
      <c r="J434" s="16" t="e">
        <f t="shared" ca="1" si="17"/>
        <v>#VALUE!</v>
      </c>
      <c r="K434" s="14"/>
      <c r="L434" s="14"/>
      <c r="M434" s="14"/>
      <c r="N434" s="17"/>
      <c r="O434" s="17"/>
      <c r="P434" s="18"/>
      <c r="Q434" s="6"/>
      <c r="R434" s="3">
        <f>R433</f>
        <v>7197</v>
      </c>
      <c r="S434" s="2"/>
    </row>
    <row r="435" spans="1:19">
      <c r="A435" s="32"/>
      <c r="B435" s="14">
        <v>433</v>
      </c>
      <c r="C435" s="2" t="s">
        <v>447</v>
      </c>
      <c r="D435" s="2" t="s">
        <v>2100</v>
      </c>
      <c r="E435" s="15" t="s">
        <v>21</v>
      </c>
      <c r="F435" s="2" t="s">
        <v>2100</v>
      </c>
      <c r="G435" s="2" t="s">
        <v>35</v>
      </c>
      <c r="H435" s="2" t="s">
        <v>448</v>
      </c>
      <c r="I435" s="2" t="s">
        <v>449</v>
      </c>
      <c r="J435" s="16" t="e">
        <f t="shared" ca="1" si="17"/>
        <v>#VALUE!</v>
      </c>
      <c r="K435" s="14"/>
      <c r="L435" s="14"/>
      <c r="M435" s="14"/>
      <c r="N435" s="17"/>
      <c r="O435" s="17" t="e">
        <f>VLOOKUP(F:F,[2]高血压!$F$1:$K$65536,6,0)</f>
        <v>#N/A</v>
      </c>
      <c r="P435" s="18"/>
      <c r="Q435" s="6"/>
      <c r="R435" s="3">
        <f>R434</f>
        <v>7197</v>
      </c>
      <c r="S435" s="2"/>
    </row>
    <row r="436" spans="1:19">
      <c r="A436" s="33"/>
      <c r="B436" s="14">
        <v>434</v>
      </c>
      <c r="C436" s="2" t="s">
        <v>447</v>
      </c>
      <c r="D436" s="2" t="s">
        <v>2100</v>
      </c>
      <c r="E436" s="15" t="s">
        <v>21</v>
      </c>
      <c r="F436" s="2" t="s">
        <v>2100</v>
      </c>
      <c r="G436" s="2" t="s">
        <v>114</v>
      </c>
      <c r="H436" s="2" t="s">
        <v>448</v>
      </c>
      <c r="I436" s="2" t="s">
        <v>449</v>
      </c>
      <c r="J436" s="16" t="e">
        <f t="shared" ca="1" si="17"/>
        <v>#VALUE!</v>
      </c>
      <c r="K436" s="14"/>
      <c r="L436" s="14"/>
      <c r="M436" s="14"/>
      <c r="N436" s="17"/>
      <c r="O436" s="17"/>
      <c r="P436" s="18"/>
      <c r="Q436" s="6"/>
      <c r="R436" s="3">
        <f>R435</f>
        <v>7197</v>
      </c>
      <c r="S436" s="2"/>
    </row>
    <row r="437" spans="1:19">
      <c r="A437" s="31">
        <f>MAX($A$1:A435)+1</f>
        <v>112</v>
      </c>
      <c r="B437" s="14">
        <v>435</v>
      </c>
      <c r="C437" s="2" t="s">
        <v>450</v>
      </c>
      <c r="D437" s="2" t="s">
        <v>2100</v>
      </c>
      <c r="E437" s="15" t="s">
        <v>21</v>
      </c>
      <c r="F437" s="2" t="s">
        <v>2100</v>
      </c>
      <c r="G437" s="2" t="s">
        <v>35</v>
      </c>
      <c r="H437" s="2" t="s">
        <v>451</v>
      </c>
      <c r="I437" s="2" t="s">
        <v>452</v>
      </c>
      <c r="J437" s="16" t="e">
        <f t="shared" ca="1" si="17"/>
        <v>#VALUE!</v>
      </c>
      <c r="K437" s="14"/>
      <c r="L437" s="14"/>
      <c r="M437" s="14"/>
      <c r="N437" s="17"/>
      <c r="O437" s="17"/>
      <c r="P437" s="18"/>
      <c r="Q437" s="6"/>
      <c r="R437" s="3">
        <f>R436</f>
        <v>7197</v>
      </c>
      <c r="S437" s="2"/>
    </row>
    <row r="438" spans="1:19">
      <c r="A438" s="32"/>
      <c r="B438" s="14">
        <v>436</v>
      </c>
      <c r="C438" s="2" t="s">
        <v>450</v>
      </c>
      <c r="D438" s="2" t="s">
        <v>2100</v>
      </c>
      <c r="E438" s="15" t="s">
        <v>21</v>
      </c>
      <c r="F438" s="2" t="s">
        <v>2100</v>
      </c>
      <c r="G438" s="2" t="s">
        <v>27</v>
      </c>
      <c r="H438" s="2" t="s">
        <v>451</v>
      </c>
      <c r="I438" s="2" t="s">
        <v>452</v>
      </c>
      <c r="J438" s="16" t="e">
        <f t="shared" ca="1" si="17"/>
        <v>#VALUE!</v>
      </c>
      <c r="K438" s="14"/>
      <c r="L438" s="14"/>
      <c r="M438" s="14"/>
      <c r="N438" s="17"/>
      <c r="O438" s="17"/>
      <c r="P438" s="18"/>
      <c r="Q438" s="6"/>
      <c r="R438" s="3">
        <f>R437</f>
        <v>7197</v>
      </c>
      <c r="S438" s="2"/>
    </row>
    <row r="439" spans="1:19">
      <c r="A439" s="32"/>
      <c r="B439" s="14">
        <v>437</v>
      </c>
      <c r="C439" s="2" t="s">
        <v>450</v>
      </c>
      <c r="D439" s="2" t="s">
        <v>2100</v>
      </c>
      <c r="E439" s="15" t="s">
        <v>21</v>
      </c>
      <c r="F439" s="2" t="s">
        <v>2100</v>
      </c>
      <c r="G439" s="2" t="s">
        <v>29</v>
      </c>
      <c r="H439" s="2" t="s">
        <v>451</v>
      </c>
      <c r="I439" s="2" t="s">
        <v>452</v>
      </c>
      <c r="J439" s="16" t="e">
        <f t="shared" ca="1" si="17"/>
        <v>#VALUE!</v>
      </c>
      <c r="K439" s="14"/>
      <c r="L439" s="14"/>
      <c r="M439" s="14"/>
      <c r="N439" s="17"/>
      <c r="O439" s="17"/>
      <c r="P439" s="18"/>
      <c r="Q439" s="6"/>
      <c r="R439" s="3">
        <v>8620</v>
      </c>
      <c r="S439" s="2"/>
    </row>
    <row r="440" spans="1:19">
      <c r="A440" s="32"/>
      <c r="B440" s="14">
        <v>438</v>
      </c>
      <c r="C440" s="2" t="s">
        <v>450</v>
      </c>
      <c r="D440" s="2" t="s">
        <v>2100</v>
      </c>
      <c r="E440" s="15" t="s">
        <v>21</v>
      </c>
      <c r="F440" s="2" t="s">
        <v>2100</v>
      </c>
      <c r="G440" s="2" t="s">
        <v>34</v>
      </c>
      <c r="H440" s="2" t="s">
        <v>451</v>
      </c>
      <c r="I440" s="2" t="s">
        <v>452</v>
      </c>
      <c r="J440" s="16" t="e">
        <f t="shared" ca="1" si="17"/>
        <v>#VALUE!</v>
      </c>
      <c r="K440" s="14"/>
      <c r="L440" s="14"/>
      <c r="M440" s="14"/>
      <c r="N440" s="17"/>
      <c r="O440" s="17"/>
      <c r="P440" s="18"/>
      <c r="Q440" s="6"/>
      <c r="R440" s="3">
        <f>R439</f>
        <v>8620</v>
      </c>
      <c r="S440" s="2"/>
    </row>
    <row r="441" spans="1:19">
      <c r="A441" s="33"/>
      <c r="B441" s="14">
        <v>439</v>
      </c>
      <c r="C441" s="2" t="s">
        <v>450</v>
      </c>
      <c r="D441" s="2" t="s">
        <v>2100</v>
      </c>
      <c r="E441" s="15" t="s">
        <v>21</v>
      </c>
      <c r="F441" s="2" t="s">
        <v>2100</v>
      </c>
      <c r="G441" s="2" t="s">
        <v>114</v>
      </c>
      <c r="H441" s="2" t="s">
        <v>451</v>
      </c>
      <c r="I441" s="2" t="s">
        <v>452</v>
      </c>
      <c r="J441" s="16" t="e">
        <f t="shared" ca="1" si="17"/>
        <v>#VALUE!</v>
      </c>
      <c r="K441" s="14"/>
      <c r="L441" s="14"/>
      <c r="M441" s="14"/>
      <c r="N441" s="17"/>
      <c r="O441" s="17"/>
      <c r="P441" s="18"/>
      <c r="Q441" s="6"/>
      <c r="R441" s="3">
        <f>R440</f>
        <v>8620</v>
      </c>
      <c r="S441" s="2"/>
    </row>
    <row r="442" spans="1:19">
      <c r="A442" s="31">
        <f>MAX($A$1:A440)+1</f>
        <v>113</v>
      </c>
      <c r="B442" s="14">
        <v>440</v>
      </c>
      <c r="C442" s="2" t="s">
        <v>453</v>
      </c>
      <c r="D442" s="2" t="s">
        <v>2100</v>
      </c>
      <c r="E442" s="15" t="s">
        <v>21</v>
      </c>
      <c r="F442" s="2" t="s">
        <v>2100</v>
      </c>
      <c r="G442" s="2" t="s">
        <v>30</v>
      </c>
      <c r="H442" s="2" t="s">
        <v>454</v>
      </c>
      <c r="I442" s="2" t="s">
        <v>455</v>
      </c>
      <c r="J442" s="16" t="e">
        <f t="shared" ca="1" si="17"/>
        <v>#VALUE!</v>
      </c>
      <c r="K442" s="14"/>
      <c r="L442" s="14"/>
      <c r="M442" s="14"/>
      <c r="N442" s="17"/>
      <c r="O442" s="17"/>
      <c r="P442" s="18"/>
      <c r="Q442" s="6"/>
      <c r="R442" s="3">
        <f>R441</f>
        <v>8620</v>
      </c>
      <c r="S442" s="2"/>
    </row>
    <row r="443" spans="1:19">
      <c r="A443" s="32"/>
      <c r="B443" s="14">
        <v>441</v>
      </c>
      <c r="C443" s="2" t="s">
        <v>453</v>
      </c>
      <c r="D443" s="2" t="s">
        <v>2100</v>
      </c>
      <c r="E443" s="15" t="s">
        <v>21</v>
      </c>
      <c r="F443" s="2" t="s">
        <v>2100</v>
      </c>
      <c r="G443" s="2" t="s">
        <v>29</v>
      </c>
      <c r="H443" s="2" t="s">
        <v>454</v>
      </c>
      <c r="I443" s="2" t="s">
        <v>455</v>
      </c>
      <c r="J443" s="16" t="e">
        <f t="shared" ca="1" si="17"/>
        <v>#VALUE!</v>
      </c>
      <c r="K443" s="14"/>
      <c r="L443" s="14"/>
      <c r="M443" s="14"/>
      <c r="N443" s="17"/>
      <c r="O443" s="17"/>
      <c r="P443" s="18"/>
      <c r="Q443" s="6" t="e">
        <f>VLOOKUP(F:F,[1]Sheet2!$E:$M,9,0)</f>
        <v>#N/A</v>
      </c>
      <c r="R443" s="3">
        <v>15241</v>
      </c>
      <c r="S443" s="2"/>
    </row>
    <row r="444" spans="1:19">
      <c r="A444" s="32"/>
      <c r="B444" s="14">
        <v>442</v>
      </c>
      <c r="C444" s="2" t="s">
        <v>453</v>
      </c>
      <c r="D444" s="2" t="s">
        <v>2100</v>
      </c>
      <c r="E444" s="15" t="s">
        <v>21</v>
      </c>
      <c r="F444" s="2" t="s">
        <v>2100</v>
      </c>
      <c r="G444" s="2" t="s">
        <v>35</v>
      </c>
      <c r="H444" s="2" t="s">
        <v>454</v>
      </c>
      <c r="I444" s="2" t="s">
        <v>455</v>
      </c>
      <c r="J444" s="16" t="e">
        <f t="shared" ca="1" si="17"/>
        <v>#VALUE!</v>
      </c>
      <c r="K444" s="14"/>
      <c r="L444" s="14"/>
      <c r="M444" s="14"/>
      <c r="N444" s="17"/>
      <c r="O444" s="17"/>
      <c r="P444" s="18"/>
      <c r="Q444" s="6"/>
      <c r="R444" s="3">
        <f>R443</f>
        <v>15241</v>
      </c>
      <c r="S444" s="2"/>
    </row>
    <row r="445" spans="1:19">
      <c r="A445" s="33"/>
      <c r="B445" s="14">
        <v>443</v>
      </c>
      <c r="C445" s="2" t="s">
        <v>453</v>
      </c>
      <c r="D445" s="2" t="s">
        <v>2100</v>
      </c>
      <c r="E445" s="15" t="s">
        <v>21</v>
      </c>
      <c r="F445" s="2" t="s">
        <v>2100</v>
      </c>
      <c r="G445" s="2" t="s">
        <v>46</v>
      </c>
      <c r="H445" s="2" t="s">
        <v>454</v>
      </c>
      <c r="I445" s="2" t="s">
        <v>455</v>
      </c>
      <c r="J445" s="16" t="e">
        <f t="shared" ca="1" si="17"/>
        <v>#VALUE!</v>
      </c>
      <c r="K445" s="14"/>
      <c r="L445" s="14"/>
      <c r="M445" s="14"/>
      <c r="N445" s="17"/>
      <c r="O445" s="17"/>
      <c r="P445" s="18"/>
      <c r="Q445" s="6" t="e">
        <f>VLOOKUP(F:F,[1]Sheet2!$E:$M,9,0)</f>
        <v>#N/A</v>
      </c>
      <c r="R445" s="3">
        <f>R444</f>
        <v>15241</v>
      </c>
      <c r="S445" s="2"/>
    </row>
    <row r="446" spans="1:19">
      <c r="A446" s="3">
        <f>MAX($A$1:A444)+1</f>
        <v>114</v>
      </c>
      <c r="B446" s="14">
        <v>444</v>
      </c>
      <c r="C446" s="2" t="s">
        <v>456</v>
      </c>
      <c r="D446" s="2" t="s">
        <v>2100</v>
      </c>
      <c r="E446" s="15" t="s">
        <v>21</v>
      </c>
      <c r="F446" s="2" t="s">
        <v>2100</v>
      </c>
      <c r="G446" s="2" t="s">
        <v>29</v>
      </c>
      <c r="H446" s="2" t="s">
        <v>457</v>
      </c>
      <c r="I446" s="2" t="s">
        <v>458</v>
      </c>
      <c r="J446" s="16" t="e">
        <f t="shared" ca="1" si="17"/>
        <v>#VALUE!</v>
      </c>
      <c r="K446" s="14"/>
      <c r="L446" s="14" t="s">
        <v>28</v>
      </c>
      <c r="M446" s="14"/>
      <c r="N446" s="17"/>
      <c r="O446" s="17" t="e">
        <f>VLOOKUP(F:F,[2]高血压!$F$1:$K$65536,6,0)</f>
        <v>#N/A</v>
      </c>
      <c r="P446" s="18"/>
      <c r="Q446" s="6"/>
      <c r="R446" s="3">
        <v>10300</v>
      </c>
      <c r="S446" s="2"/>
    </row>
    <row r="447" spans="1:19">
      <c r="A447" s="31">
        <f>MAX($A$1:A445)+2</f>
        <v>115</v>
      </c>
      <c r="B447" s="14">
        <v>445</v>
      </c>
      <c r="C447" s="2" t="s">
        <v>459</v>
      </c>
      <c r="D447" s="2" t="s">
        <v>2100</v>
      </c>
      <c r="E447" s="15" t="s">
        <v>21</v>
      </c>
      <c r="F447" s="2" t="s">
        <v>2100</v>
      </c>
      <c r="G447" s="2" t="s">
        <v>35</v>
      </c>
      <c r="H447" s="2" t="s">
        <v>460</v>
      </c>
      <c r="I447" s="2" t="s">
        <v>461</v>
      </c>
      <c r="J447" s="16" t="e">
        <f t="shared" ca="1" si="17"/>
        <v>#VALUE!</v>
      </c>
      <c r="K447" s="14"/>
      <c r="L447" s="14"/>
      <c r="M447" s="14"/>
      <c r="N447" s="17"/>
      <c r="O447" s="17"/>
      <c r="P447" s="18"/>
      <c r="Q447" s="6"/>
      <c r="R447" s="3">
        <f>R446</f>
        <v>10300</v>
      </c>
      <c r="S447" s="2"/>
    </row>
    <row r="448" spans="1:19">
      <c r="A448" s="32"/>
      <c r="B448" s="14">
        <v>446</v>
      </c>
      <c r="C448" s="2" t="s">
        <v>459</v>
      </c>
      <c r="D448" s="2" t="s">
        <v>2100</v>
      </c>
      <c r="E448" s="15" t="s">
        <v>21</v>
      </c>
      <c r="F448" s="2" t="s">
        <v>2100</v>
      </c>
      <c r="G448" s="2" t="s">
        <v>409</v>
      </c>
      <c r="H448" s="2" t="s">
        <v>460</v>
      </c>
      <c r="I448" s="2" t="s">
        <v>461</v>
      </c>
      <c r="J448" s="16" t="e">
        <f t="shared" ca="1" si="17"/>
        <v>#VALUE!</v>
      </c>
      <c r="K448" s="14"/>
      <c r="L448" s="14"/>
      <c r="M448" s="14"/>
      <c r="N448" s="17"/>
      <c r="O448" s="17"/>
      <c r="P448" s="18"/>
      <c r="Q448" s="6"/>
      <c r="R448" s="3">
        <f>R447</f>
        <v>10300</v>
      </c>
      <c r="S448" s="2"/>
    </row>
    <row r="449" spans="1:19">
      <c r="A449" s="32"/>
      <c r="B449" s="14">
        <v>447</v>
      </c>
      <c r="C449" s="2" t="s">
        <v>459</v>
      </c>
      <c r="D449" s="2" t="s">
        <v>2100</v>
      </c>
      <c r="E449" s="15" t="s">
        <v>21</v>
      </c>
      <c r="F449" s="2" t="s">
        <v>2100</v>
      </c>
      <c r="G449" s="2" t="s">
        <v>27</v>
      </c>
      <c r="H449" s="2" t="s">
        <v>460</v>
      </c>
      <c r="I449" s="2" t="s">
        <v>461</v>
      </c>
      <c r="J449" s="16" t="e">
        <f t="shared" ca="1" si="17"/>
        <v>#VALUE!</v>
      </c>
      <c r="K449" s="14"/>
      <c r="L449" s="14"/>
      <c r="M449" s="14"/>
      <c r="N449" s="17"/>
      <c r="O449" s="17"/>
      <c r="P449" s="18"/>
      <c r="Q449" s="6"/>
      <c r="R449" s="3">
        <f>R448</f>
        <v>10300</v>
      </c>
      <c r="S449" s="2"/>
    </row>
    <row r="450" spans="1:19">
      <c r="A450" s="32"/>
      <c r="B450" s="14">
        <v>448</v>
      </c>
      <c r="C450" s="2" t="s">
        <v>459</v>
      </c>
      <c r="D450" s="2" t="s">
        <v>2100</v>
      </c>
      <c r="E450" s="15" t="s">
        <v>21</v>
      </c>
      <c r="F450" s="2" t="s">
        <v>2100</v>
      </c>
      <c r="G450" s="2" t="s">
        <v>30</v>
      </c>
      <c r="H450" s="2" t="s">
        <v>460</v>
      </c>
      <c r="I450" s="2" t="s">
        <v>461</v>
      </c>
      <c r="J450" s="16" t="e">
        <f t="shared" ca="1" si="17"/>
        <v>#VALUE!</v>
      </c>
      <c r="K450" s="14"/>
      <c r="L450" s="14"/>
      <c r="M450" s="14"/>
      <c r="N450" s="17"/>
      <c r="O450" s="17"/>
      <c r="P450" s="18"/>
      <c r="Q450" s="6"/>
      <c r="R450" s="3">
        <f>R449</f>
        <v>10300</v>
      </c>
      <c r="S450" s="2"/>
    </row>
    <row r="451" spans="1:19">
      <c r="A451" s="33"/>
      <c r="B451" s="14">
        <v>449</v>
      </c>
      <c r="C451" s="2" t="s">
        <v>459</v>
      </c>
      <c r="D451" s="2" t="s">
        <v>2100</v>
      </c>
      <c r="E451" s="15" t="s">
        <v>21</v>
      </c>
      <c r="F451" s="2" t="s">
        <v>2100</v>
      </c>
      <c r="G451" s="2" t="s">
        <v>29</v>
      </c>
      <c r="H451" s="2" t="s">
        <v>460</v>
      </c>
      <c r="I451" s="2" t="s">
        <v>461</v>
      </c>
      <c r="J451" s="16" t="e">
        <f t="shared" ref="J451:J514" ca="1" si="18">YEAR(TODAY())-MID(F451,7,4)</f>
        <v>#VALUE!</v>
      </c>
      <c r="K451" s="14"/>
      <c r="L451" s="14"/>
      <c r="M451" s="14"/>
      <c r="N451" s="17"/>
      <c r="O451" s="17"/>
      <c r="P451" s="18"/>
      <c r="Q451" s="6"/>
      <c r="R451" s="3">
        <v>5632</v>
      </c>
      <c r="S451" s="2"/>
    </row>
    <row r="452" spans="1:19">
      <c r="A452" s="31">
        <f>MAX($A$1:A450)+1</f>
        <v>116</v>
      </c>
      <c r="B452" s="14">
        <v>450</v>
      </c>
      <c r="C452" s="2" t="s">
        <v>462</v>
      </c>
      <c r="D452" s="2" t="s">
        <v>2100</v>
      </c>
      <c r="E452" s="15" t="s">
        <v>21</v>
      </c>
      <c r="F452" s="2" t="s">
        <v>2100</v>
      </c>
      <c r="G452" s="2" t="s">
        <v>35</v>
      </c>
      <c r="H452" s="2" t="s">
        <v>463</v>
      </c>
      <c r="I452" s="2" t="s">
        <v>464</v>
      </c>
      <c r="J452" s="16" t="e">
        <f t="shared" ca="1" si="18"/>
        <v>#VALUE!</v>
      </c>
      <c r="K452" s="14"/>
      <c r="L452" s="14"/>
      <c r="M452" s="14"/>
      <c r="N452" s="17"/>
      <c r="O452" s="17"/>
      <c r="P452" s="18"/>
      <c r="Q452" s="6"/>
      <c r="R452" s="3">
        <f>R451</f>
        <v>5632</v>
      </c>
      <c r="S452" s="2"/>
    </row>
    <row r="453" spans="1:19">
      <c r="A453" s="32"/>
      <c r="B453" s="14">
        <v>451</v>
      </c>
      <c r="C453" s="2" t="s">
        <v>462</v>
      </c>
      <c r="D453" s="2" t="s">
        <v>2100</v>
      </c>
      <c r="E453" s="15" t="s">
        <v>21</v>
      </c>
      <c r="F453" s="2" t="s">
        <v>2100</v>
      </c>
      <c r="G453" s="2" t="s">
        <v>27</v>
      </c>
      <c r="H453" s="2" t="s">
        <v>463</v>
      </c>
      <c r="I453" s="2" t="s">
        <v>464</v>
      </c>
      <c r="J453" s="16" t="e">
        <f t="shared" ca="1" si="18"/>
        <v>#VALUE!</v>
      </c>
      <c r="K453" s="14"/>
      <c r="L453" s="14"/>
      <c r="M453" s="14"/>
      <c r="N453" s="17"/>
      <c r="O453" s="17"/>
      <c r="P453" s="18"/>
      <c r="Q453" s="6"/>
      <c r="R453" s="3">
        <f>R452</f>
        <v>5632</v>
      </c>
      <c r="S453" s="2"/>
    </row>
    <row r="454" spans="1:19">
      <c r="A454" s="32"/>
      <c r="B454" s="14">
        <v>452</v>
      </c>
      <c r="C454" s="2" t="s">
        <v>462</v>
      </c>
      <c r="D454" s="2" t="s">
        <v>2100</v>
      </c>
      <c r="E454" s="15" t="s">
        <v>21</v>
      </c>
      <c r="F454" s="2" t="s">
        <v>2100</v>
      </c>
      <c r="G454" s="2" t="s">
        <v>30</v>
      </c>
      <c r="H454" s="2" t="s">
        <v>463</v>
      </c>
      <c r="I454" s="2" t="s">
        <v>464</v>
      </c>
      <c r="J454" s="16" t="e">
        <f t="shared" ca="1" si="18"/>
        <v>#VALUE!</v>
      </c>
      <c r="K454" s="14"/>
      <c r="L454" s="14"/>
      <c r="M454" s="14"/>
      <c r="N454" s="17"/>
      <c r="O454" s="17"/>
      <c r="P454" s="18"/>
      <c r="Q454" s="6"/>
      <c r="R454" s="3">
        <f>R453</f>
        <v>5632</v>
      </c>
      <c r="S454" s="2"/>
    </row>
    <row r="455" spans="1:19">
      <c r="A455" s="32"/>
      <c r="B455" s="14">
        <v>453</v>
      </c>
      <c r="C455" s="2" t="s">
        <v>462</v>
      </c>
      <c r="D455" s="2" t="s">
        <v>465</v>
      </c>
      <c r="E455" s="15" t="s">
        <v>21</v>
      </c>
      <c r="F455" s="2" t="s">
        <v>466</v>
      </c>
      <c r="G455" s="2" t="s">
        <v>29</v>
      </c>
      <c r="H455" s="2" t="s">
        <v>463</v>
      </c>
      <c r="I455" s="2" t="s">
        <v>464</v>
      </c>
      <c r="J455" s="16">
        <f t="shared" ca="1" si="18"/>
        <v>37</v>
      </c>
      <c r="K455" s="14"/>
      <c r="L455" s="14"/>
      <c r="M455" s="14"/>
      <c r="N455" s="17"/>
      <c r="O455" s="17"/>
      <c r="P455" s="18" t="s">
        <v>26</v>
      </c>
      <c r="Q455" s="6"/>
      <c r="R455" s="3">
        <v>6752</v>
      </c>
      <c r="S455" s="2"/>
    </row>
    <row r="456" spans="1:19">
      <c r="A456" s="33"/>
      <c r="B456" s="14">
        <v>454</v>
      </c>
      <c r="C456" s="2" t="s">
        <v>462</v>
      </c>
      <c r="D456" s="2" t="s">
        <v>2100</v>
      </c>
      <c r="E456" s="15" t="s">
        <v>21</v>
      </c>
      <c r="F456" s="2" t="s">
        <v>2100</v>
      </c>
      <c r="G456" s="2" t="s">
        <v>27</v>
      </c>
      <c r="H456" s="2" t="s">
        <v>463</v>
      </c>
      <c r="I456" s="2" t="s">
        <v>464</v>
      </c>
      <c r="J456" s="16" t="e">
        <f t="shared" ca="1" si="18"/>
        <v>#VALUE!</v>
      </c>
      <c r="K456" s="14"/>
      <c r="L456" s="14"/>
      <c r="M456" s="14"/>
      <c r="N456" s="17"/>
      <c r="O456" s="17"/>
      <c r="P456" s="18"/>
      <c r="Q456" s="6"/>
      <c r="R456" s="3">
        <f>R455</f>
        <v>6752</v>
      </c>
      <c r="S456" s="2"/>
    </row>
    <row r="457" spans="1:19">
      <c r="A457" s="31">
        <f>MAX($A$1:A455)+1</f>
        <v>117</v>
      </c>
      <c r="B457" s="14">
        <v>455</v>
      </c>
      <c r="C457" s="2" t="s">
        <v>467</v>
      </c>
      <c r="D457" s="2" t="s">
        <v>2100</v>
      </c>
      <c r="E457" s="15" t="s">
        <v>21</v>
      </c>
      <c r="F457" s="2" t="s">
        <v>2100</v>
      </c>
      <c r="G457" s="2" t="s">
        <v>349</v>
      </c>
      <c r="H457" s="2" t="s">
        <v>468</v>
      </c>
      <c r="I457" s="2" t="s">
        <v>469</v>
      </c>
      <c r="J457" s="16" t="e">
        <f t="shared" ca="1" si="18"/>
        <v>#VALUE!</v>
      </c>
      <c r="K457" s="14"/>
      <c r="L457" s="14"/>
      <c r="M457" s="14"/>
      <c r="N457" s="17"/>
      <c r="O457" s="17"/>
      <c r="P457" s="18"/>
      <c r="Q457" s="6"/>
      <c r="R457" s="3">
        <f>R456</f>
        <v>6752</v>
      </c>
      <c r="S457" s="2"/>
    </row>
    <row r="458" spans="1:19">
      <c r="A458" s="32"/>
      <c r="B458" s="14">
        <v>456</v>
      </c>
      <c r="C458" s="2" t="s">
        <v>467</v>
      </c>
      <c r="D458" s="2" t="s">
        <v>2100</v>
      </c>
      <c r="E458" s="15" t="s">
        <v>21</v>
      </c>
      <c r="F458" s="2" t="s">
        <v>2100</v>
      </c>
      <c r="G458" s="2" t="s">
        <v>29</v>
      </c>
      <c r="H458" s="2" t="s">
        <v>468</v>
      </c>
      <c r="I458" s="2" t="s">
        <v>469</v>
      </c>
      <c r="J458" s="16" t="e">
        <f t="shared" ca="1" si="18"/>
        <v>#VALUE!</v>
      </c>
      <c r="K458" s="14"/>
      <c r="L458" s="14"/>
      <c r="M458" s="14"/>
      <c r="N458" s="17"/>
      <c r="O458" s="17"/>
      <c r="P458" s="18"/>
      <c r="Q458" s="6"/>
      <c r="R458" s="3">
        <v>7853</v>
      </c>
      <c r="S458" s="2"/>
    </row>
    <row r="459" spans="1:19">
      <c r="A459" s="32"/>
      <c r="B459" s="14">
        <v>457</v>
      </c>
      <c r="C459" s="2" t="s">
        <v>467</v>
      </c>
      <c r="D459" s="2" t="s">
        <v>2100</v>
      </c>
      <c r="E459" s="15" t="s">
        <v>21</v>
      </c>
      <c r="F459" s="2" t="s">
        <v>2100</v>
      </c>
      <c r="G459" s="2" t="s">
        <v>30</v>
      </c>
      <c r="H459" s="2" t="s">
        <v>468</v>
      </c>
      <c r="I459" s="2" t="s">
        <v>469</v>
      </c>
      <c r="J459" s="16" t="e">
        <f t="shared" ca="1" si="18"/>
        <v>#VALUE!</v>
      </c>
      <c r="K459" s="14"/>
      <c r="L459" s="14"/>
      <c r="M459" s="14"/>
      <c r="N459" s="17"/>
      <c r="O459" s="17"/>
      <c r="P459" s="18"/>
      <c r="Q459" s="6"/>
      <c r="R459" s="3">
        <f>R458</f>
        <v>7853</v>
      </c>
      <c r="S459" s="2"/>
    </row>
    <row r="460" spans="1:19">
      <c r="A460" s="32"/>
      <c r="B460" s="14">
        <v>458</v>
      </c>
      <c r="C460" s="2" t="s">
        <v>467</v>
      </c>
      <c r="D460" s="2" t="s">
        <v>2100</v>
      </c>
      <c r="E460" s="15" t="s">
        <v>21</v>
      </c>
      <c r="F460" s="2" t="s">
        <v>2100</v>
      </c>
      <c r="G460" s="2" t="s">
        <v>223</v>
      </c>
      <c r="H460" s="2" t="s">
        <v>468</v>
      </c>
      <c r="I460" s="2" t="s">
        <v>469</v>
      </c>
      <c r="J460" s="16" t="e">
        <f t="shared" ca="1" si="18"/>
        <v>#VALUE!</v>
      </c>
      <c r="K460" s="14"/>
      <c r="L460" s="14"/>
      <c r="M460" s="14"/>
      <c r="N460" s="17"/>
      <c r="O460" s="17"/>
      <c r="P460" s="18"/>
      <c r="Q460" s="6"/>
      <c r="R460" s="3">
        <f>R459</f>
        <v>7853</v>
      </c>
      <c r="S460" s="2"/>
    </row>
    <row r="461" spans="1:19">
      <c r="A461" s="33"/>
      <c r="B461" s="14">
        <v>459</v>
      </c>
      <c r="C461" s="2" t="s">
        <v>467</v>
      </c>
      <c r="D461" s="2" t="s">
        <v>2100</v>
      </c>
      <c r="E461" s="15" t="s">
        <v>21</v>
      </c>
      <c r="F461" s="2" t="s">
        <v>2100</v>
      </c>
      <c r="G461" s="2" t="s">
        <v>27</v>
      </c>
      <c r="H461" s="2" t="s">
        <v>468</v>
      </c>
      <c r="I461" s="2" t="s">
        <v>469</v>
      </c>
      <c r="J461" s="16" t="e">
        <f t="shared" ca="1" si="18"/>
        <v>#VALUE!</v>
      </c>
      <c r="K461" s="14"/>
      <c r="L461" s="14"/>
      <c r="M461" s="14"/>
      <c r="N461" s="17"/>
      <c r="O461" s="17"/>
      <c r="P461" s="18"/>
      <c r="Q461" s="6"/>
      <c r="R461" s="3">
        <f>R460</f>
        <v>7853</v>
      </c>
      <c r="S461" s="2"/>
    </row>
    <row r="462" spans="1:19">
      <c r="A462" s="31">
        <f>MAX($A$1:A460)+1</f>
        <v>118</v>
      </c>
      <c r="B462" s="14">
        <v>460</v>
      </c>
      <c r="C462" s="2" t="s">
        <v>470</v>
      </c>
      <c r="D462" s="2" t="s">
        <v>2100</v>
      </c>
      <c r="E462" s="15" t="s">
        <v>21</v>
      </c>
      <c r="F462" s="2" t="s">
        <v>2100</v>
      </c>
      <c r="G462" s="2" t="s">
        <v>471</v>
      </c>
      <c r="H462" s="2" t="s">
        <v>472</v>
      </c>
      <c r="I462" s="2" t="s">
        <v>473</v>
      </c>
      <c r="J462" s="16" t="e">
        <f t="shared" ca="1" si="18"/>
        <v>#VALUE!</v>
      </c>
      <c r="K462" s="14"/>
      <c r="L462" s="14"/>
      <c r="M462" s="14"/>
      <c r="N462" s="17"/>
      <c r="O462" s="17" t="e">
        <f>VLOOKUP(F:F,[2]高血压!$F$1:$K$65536,6,0)</f>
        <v>#N/A</v>
      </c>
      <c r="P462" s="18"/>
      <c r="Q462" s="6"/>
      <c r="R462" s="3">
        <f>R461</f>
        <v>7853</v>
      </c>
      <c r="S462" s="2"/>
    </row>
    <row r="463" spans="1:19">
      <c r="A463" s="32"/>
      <c r="B463" s="14">
        <v>461</v>
      </c>
      <c r="C463" s="2" t="s">
        <v>470</v>
      </c>
      <c r="D463" s="2" t="s">
        <v>2100</v>
      </c>
      <c r="E463" s="15" t="s">
        <v>21</v>
      </c>
      <c r="F463" s="2" t="s">
        <v>2100</v>
      </c>
      <c r="G463" s="2" t="s">
        <v>34</v>
      </c>
      <c r="H463" s="2" t="s">
        <v>472</v>
      </c>
      <c r="I463" s="2" t="s">
        <v>473</v>
      </c>
      <c r="J463" s="16" t="e">
        <f t="shared" ca="1" si="18"/>
        <v>#VALUE!</v>
      </c>
      <c r="K463" s="14"/>
      <c r="L463" s="14"/>
      <c r="M463" s="14"/>
      <c r="N463" s="17"/>
      <c r="O463" s="17"/>
      <c r="P463" s="18"/>
      <c r="Q463" s="6"/>
      <c r="R463" s="3">
        <f>R462</f>
        <v>7853</v>
      </c>
      <c r="S463" s="2"/>
    </row>
    <row r="464" spans="1:19">
      <c r="A464" s="32"/>
      <c r="B464" s="14">
        <v>462</v>
      </c>
      <c r="C464" s="2" t="s">
        <v>470</v>
      </c>
      <c r="D464" s="2" t="s">
        <v>2100</v>
      </c>
      <c r="E464" s="15" t="s">
        <v>21</v>
      </c>
      <c r="F464" s="2" t="s">
        <v>2100</v>
      </c>
      <c r="G464" s="2" t="s">
        <v>29</v>
      </c>
      <c r="H464" s="2" t="s">
        <v>472</v>
      </c>
      <c r="I464" s="2" t="s">
        <v>473</v>
      </c>
      <c r="J464" s="16" t="e">
        <f t="shared" ca="1" si="18"/>
        <v>#VALUE!</v>
      </c>
      <c r="K464" s="14"/>
      <c r="L464" s="14"/>
      <c r="M464" s="14"/>
      <c r="N464" s="17"/>
      <c r="O464" s="17"/>
      <c r="P464" s="18"/>
      <c r="Q464" s="6"/>
      <c r="R464" s="3">
        <v>6235</v>
      </c>
      <c r="S464" s="2"/>
    </row>
    <row r="465" spans="1:19">
      <c r="A465" s="33"/>
      <c r="B465" s="14">
        <v>463</v>
      </c>
      <c r="C465" s="2" t="s">
        <v>470</v>
      </c>
      <c r="D465" s="2" t="s">
        <v>2100</v>
      </c>
      <c r="E465" s="15" t="s">
        <v>21</v>
      </c>
      <c r="F465" s="2" t="s">
        <v>2100</v>
      </c>
      <c r="G465" s="2" t="s">
        <v>47</v>
      </c>
      <c r="H465" s="2" t="s">
        <v>472</v>
      </c>
      <c r="I465" s="2" t="s">
        <v>473</v>
      </c>
      <c r="J465" s="16" t="e">
        <f t="shared" ca="1" si="18"/>
        <v>#VALUE!</v>
      </c>
      <c r="K465" s="14"/>
      <c r="L465" s="14"/>
      <c r="M465" s="14"/>
      <c r="N465" s="17"/>
      <c r="O465" s="17"/>
      <c r="P465" s="18"/>
      <c r="Q465" s="6" t="e">
        <f>VLOOKUP(F:F,[1]Sheet2!$E:$M,9,0)</f>
        <v>#N/A</v>
      </c>
      <c r="R465" s="3">
        <f>R464</f>
        <v>6235</v>
      </c>
      <c r="S465" s="2"/>
    </row>
    <row r="466" spans="1:19">
      <c r="A466" s="31">
        <f>MAX($A$1:A464)+1</f>
        <v>119</v>
      </c>
      <c r="B466" s="14">
        <v>464</v>
      </c>
      <c r="C466" s="2" t="s">
        <v>474</v>
      </c>
      <c r="D466" s="2" t="s">
        <v>2100</v>
      </c>
      <c r="E466" s="15" t="s">
        <v>21</v>
      </c>
      <c r="F466" s="2" t="s">
        <v>2100</v>
      </c>
      <c r="G466" s="2" t="s">
        <v>34</v>
      </c>
      <c r="H466" s="2" t="s">
        <v>433</v>
      </c>
      <c r="I466" s="2" t="s">
        <v>434</v>
      </c>
      <c r="J466" s="16" t="e">
        <f t="shared" ca="1" si="18"/>
        <v>#VALUE!</v>
      </c>
      <c r="K466" s="14"/>
      <c r="L466" s="14"/>
      <c r="M466" s="14"/>
      <c r="N466" s="17"/>
      <c r="O466" s="17"/>
      <c r="P466" s="18"/>
      <c r="Q466" s="6"/>
      <c r="R466" s="3">
        <f>R465</f>
        <v>6235</v>
      </c>
      <c r="S466" s="2"/>
    </row>
    <row r="467" spans="1:19">
      <c r="A467" s="32"/>
      <c r="B467" s="14">
        <v>465</v>
      </c>
      <c r="C467" s="2" t="s">
        <v>474</v>
      </c>
      <c r="D467" s="2" t="s">
        <v>2100</v>
      </c>
      <c r="E467" s="15" t="s">
        <v>21</v>
      </c>
      <c r="F467" s="2" t="s">
        <v>2100</v>
      </c>
      <c r="G467" s="2" t="s">
        <v>175</v>
      </c>
      <c r="H467" s="2" t="s">
        <v>433</v>
      </c>
      <c r="I467" s="2" t="s">
        <v>434</v>
      </c>
      <c r="J467" s="16" t="e">
        <f t="shared" ca="1" si="18"/>
        <v>#VALUE!</v>
      </c>
      <c r="K467" s="14"/>
      <c r="L467" s="14"/>
      <c r="M467" s="14"/>
      <c r="N467" s="17"/>
      <c r="O467" s="17"/>
      <c r="P467" s="18"/>
      <c r="Q467" s="6"/>
      <c r="R467" s="3">
        <f>R466</f>
        <v>6235</v>
      </c>
      <c r="S467" s="2"/>
    </row>
    <row r="468" spans="1:19">
      <c r="A468" s="32"/>
      <c r="B468" s="14">
        <v>466</v>
      </c>
      <c r="C468" s="2" t="s">
        <v>474</v>
      </c>
      <c r="D468" s="2" t="s">
        <v>2100</v>
      </c>
      <c r="E468" s="15" t="s">
        <v>21</v>
      </c>
      <c r="F468" s="2" t="s">
        <v>2100</v>
      </c>
      <c r="G468" s="2" t="s">
        <v>29</v>
      </c>
      <c r="H468" s="2" t="s">
        <v>433</v>
      </c>
      <c r="I468" s="2" t="s">
        <v>434</v>
      </c>
      <c r="J468" s="16" t="e">
        <f t="shared" ca="1" si="18"/>
        <v>#VALUE!</v>
      </c>
      <c r="K468" s="14"/>
      <c r="L468" s="14"/>
      <c r="M468" s="14"/>
      <c r="N468" s="17"/>
      <c r="O468" s="17"/>
      <c r="P468" s="18"/>
      <c r="Q468" s="6" t="e">
        <f>VLOOKUP(F:F,[1]Sheet2!$E:$M,9,0)</f>
        <v>#N/A</v>
      </c>
      <c r="R468" s="3">
        <v>8523</v>
      </c>
      <c r="S468" s="2"/>
    </row>
    <row r="469" spans="1:19">
      <c r="A469" s="32"/>
      <c r="B469" s="14">
        <v>467</v>
      </c>
      <c r="C469" s="2" t="s">
        <v>474</v>
      </c>
      <c r="D469" s="2" t="s">
        <v>2100</v>
      </c>
      <c r="E469" s="15" t="s">
        <v>21</v>
      </c>
      <c r="F469" s="2" t="s">
        <v>2100</v>
      </c>
      <c r="G469" s="2" t="s">
        <v>35</v>
      </c>
      <c r="H469" s="2" t="s">
        <v>433</v>
      </c>
      <c r="I469" s="2" t="s">
        <v>434</v>
      </c>
      <c r="J469" s="16" t="e">
        <f t="shared" ca="1" si="18"/>
        <v>#VALUE!</v>
      </c>
      <c r="K469" s="14"/>
      <c r="L469" s="14"/>
      <c r="M469" s="14"/>
      <c r="N469" s="17"/>
      <c r="O469" s="17" t="e">
        <f>VLOOKUP(F:F,[2]高血压!$F$1:$K$65536,6,0)</f>
        <v>#N/A</v>
      </c>
      <c r="P469" s="18"/>
      <c r="Q469" s="6"/>
      <c r="R469" s="3">
        <f>R468</f>
        <v>8523</v>
      </c>
      <c r="S469" s="2"/>
    </row>
    <row r="470" spans="1:19">
      <c r="A470" s="32"/>
      <c r="B470" s="14">
        <v>468</v>
      </c>
      <c r="C470" s="2" t="s">
        <v>474</v>
      </c>
      <c r="D470" s="2" t="s">
        <v>2100</v>
      </c>
      <c r="E470" s="15" t="s">
        <v>21</v>
      </c>
      <c r="F470" s="2" t="s">
        <v>2100</v>
      </c>
      <c r="G470" s="2" t="s">
        <v>35</v>
      </c>
      <c r="H470" s="2" t="s">
        <v>433</v>
      </c>
      <c r="I470" s="2" t="s">
        <v>434</v>
      </c>
      <c r="J470" s="16" t="e">
        <f t="shared" ca="1" si="18"/>
        <v>#VALUE!</v>
      </c>
      <c r="K470" s="14"/>
      <c r="L470" s="14"/>
      <c r="M470" s="14"/>
      <c r="N470" s="17"/>
      <c r="O470" s="17"/>
      <c r="P470" s="18"/>
      <c r="Q470" s="6"/>
      <c r="R470" s="3">
        <f>R469</f>
        <v>8523</v>
      </c>
      <c r="S470" s="2"/>
    </row>
    <row r="471" spans="1:19">
      <c r="A471" s="33"/>
      <c r="B471" s="14">
        <v>469</v>
      </c>
      <c r="C471" s="2" t="s">
        <v>474</v>
      </c>
      <c r="D471" s="2" t="s">
        <v>2100</v>
      </c>
      <c r="E471" s="15" t="s">
        <v>21</v>
      </c>
      <c r="F471" s="2" t="s">
        <v>2100</v>
      </c>
      <c r="G471" s="2" t="s">
        <v>114</v>
      </c>
      <c r="H471" s="2" t="s">
        <v>433</v>
      </c>
      <c r="I471" s="2" t="s">
        <v>434</v>
      </c>
      <c r="J471" s="16" t="e">
        <f t="shared" ca="1" si="18"/>
        <v>#VALUE!</v>
      </c>
      <c r="K471" s="14"/>
      <c r="L471" s="14"/>
      <c r="M471" s="14"/>
      <c r="N471" s="17"/>
      <c r="O471" s="17"/>
      <c r="P471" s="18"/>
      <c r="Q471" s="6"/>
      <c r="R471" s="3">
        <f>R470</f>
        <v>8523</v>
      </c>
      <c r="S471" s="2"/>
    </row>
    <row r="472" spans="1:19">
      <c r="A472" s="3">
        <f>MAX($A$1:A470)+1</f>
        <v>120</v>
      </c>
      <c r="B472" s="14">
        <v>470</v>
      </c>
      <c r="C472" s="2" t="s">
        <v>475</v>
      </c>
      <c r="D472" s="2" t="s">
        <v>2100</v>
      </c>
      <c r="E472" s="15" t="s">
        <v>21</v>
      </c>
      <c r="F472" s="2" t="s">
        <v>2100</v>
      </c>
      <c r="G472" s="2" t="s">
        <v>29</v>
      </c>
      <c r="H472" s="2" t="s">
        <v>476</v>
      </c>
      <c r="I472" s="2" t="s">
        <v>477</v>
      </c>
      <c r="J472" s="16" t="e">
        <f t="shared" ca="1" si="18"/>
        <v>#VALUE!</v>
      </c>
      <c r="K472" s="14"/>
      <c r="L472" s="14" t="s">
        <v>28</v>
      </c>
      <c r="M472" s="14"/>
      <c r="N472" s="17"/>
      <c r="O472" s="17"/>
      <c r="P472" s="18"/>
      <c r="Q472" s="6"/>
      <c r="R472" s="3">
        <v>6859</v>
      </c>
      <c r="S472" s="2"/>
    </row>
    <row r="473" spans="1:19">
      <c r="A473" s="31">
        <f>MAX($A$1:A471)+2</f>
        <v>121</v>
      </c>
      <c r="B473" s="14">
        <v>471</v>
      </c>
      <c r="C473" s="2" t="s">
        <v>478</v>
      </c>
      <c r="D473" s="2" t="s">
        <v>2100</v>
      </c>
      <c r="E473" s="15" t="s">
        <v>21</v>
      </c>
      <c r="F473" s="2" t="s">
        <v>2100</v>
      </c>
      <c r="G473" s="2" t="s">
        <v>47</v>
      </c>
      <c r="H473" s="2" t="s">
        <v>480</v>
      </c>
      <c r="I473" s="2" t="s">
        <v>481</v>
      </c>
      <c r="J473" s="16" t="e">
        <f t="shared" ca="1" si="18"/>
        <v>#VALUE!</v>
      </c>
      <c r="K473" s="14"/>
      <c r="L473" s="14" t="s">
        <v>28</v>
      </c>
      <c r="M473" s="14"/>
      <c r="N473" s="17"/>
      <c r="O473" s="17"/>
      <c r="P473" s="18"/>
      <c r="Q473" s="6"/>
      <c r="R473" s="3">
        <f>R472</f>
        <v>6859</v>
      </c>
      <c r="S473" s="2"/>
    </row>
    <row r="474" spans="1:19">
      <c r="A474" s="32"/>
      <c r="B474" s="14">
        <v>472</v>
      </c>
      <c r="C474" s="2" t="s">
        <v>478</v>
      </c>
      <c r="D474" s="2" t="s">
        <v>2100</v>
      </c>
      <c r="E474" s="15" t="s">
        <v>21</v>
      </c>
      <c r="F474" s="2" t="s">
        <v>2100</v>
      </c>
      <c r="G474" s="2" t="s">
        <v>27</v>
      </c>
      <c r="H474" s="2" t="s">
        <v>482</v>
      </c>
      <c r="I474" s="2" t="s">
        <v>483</v>
      </c>
      <c r="J474" s="16" t="e">
        <f t="shared" ca="1" si="18"/>
        <v>#VALUE!</v>
      </c>
      <c r="K474" s="14"/>
      <c r="L474" s="14" t="s">
        <v>28</v>
      </c>
      <c r="M474" s="14"/>
      <c r="N474" s="17"/>
      <c r="O474" s="17"/>
      <c r="P474" s="18"/>
      <c r="Q474" s="6"/>
      <c r="R474" s="3">
        <f>R473</f>
        <v>6859</v>
      </c>
      <c r="S474" s="2"/>
    </row>
    <row r="475" spans="1:19">
      <c r="A475" s="33"/>
      <c r="B475" s="14">
        <v>473</v>
      </c>
      <c r="C475" s="2" t="s">
        <v>478</v>
      </c>
      <c r="D475" s="2" t="s">
        <v>2100</v>
      </c>
      <c r="E475" s="15" t="s">
        <v>21</v>
      </c>
      <c r="F475" s="2" t="s">
        <v>2100</v>
      </c>
      <c r="G475" s="2" t="s">
        <v>29</v>
      </c>
      <c r="H475" s="2" t="s">
        <v>482</v>
      </c>
      <c r="I475" s="2" t="s">
        <v>483</v>
      </c>
      <c r="J475" s="16" t="e">
        <f t="shared" ca="1" si="18"/>
        <v>#VALUE!</v>
      </c>
      <c r="K475" s="14"/>
      <c r="L475" s="14" t="s">
        <v>28</v>
      </c>
      <c r="M475" s="14"/>
      <c r="N475" s="17"/>
      <c r="O475" s="17"/>
      <c r="P475" s="18"/>
      <c r="Q475" s="6"/>
      <c r="R475" s="3">
        <v>6852</v>
      </c>
      <c r="S475" s="2"/>
    </row>
    <row r="476" spans="1:19">
      <c r="A476" s="31">
        <f>MAX($A$1:A474)+1</f>
        <v>122</v>
      </c>
      <c r="B476" s="14">
        <v>474</v>
      </c>
      <c r="C476" s="2" t="s">
        <v>484</v>
      </c>
      <c r="D476" s="2" t="s">
        <v>2100</v>
      </c>
      <c r="E476" s="15" t="s">
        <v>21</v>
      </c>
      <c r="F476" s="2" t="s">
        <v>2100</v>
      </c>
      <c r="G476" s="2" t="s">
        <v>197</v>
      </c>
      <c r="H476" s="2" t="s">
        <v>485</v>
      </c>
      <c r="I476" s="2" t="s">
        <v>486</v>
      </c>
      <c r="J476" s="16" t="e">
        <f t="shared" ca="1" si="18"/>
        <v>#VALUE!</v>
      </c>
      <c r="K476" s="14"/>
      <c r="L476" s="14"/>
      <c r="M476" s="14"/>
      <c r="N476" s="17"/>
      <c r="O476" s="17"/>
      <c r="P476" s="18"/>
      <c r="Q476" s="6" t="e">
        <f>VLOOKUP(F:F,[1]Sheet2!$E:$M,9,0)</f>
        <v>#N/A</v>
      </c>
      <c r="R476" s="3">
        <f>R475</f>
        <v>6852</v>
      </c>
      <c r="S476" s="2"/>
    </row>
    <row r="477" spans="1:19">
      <c r="A477" s="32"/>
      <c r="B477" s="14">
        <v>475</v>
      </c>
      <c r="C477" s="2" t="s">
        <v>484</v>
      </c>
      <c r="D477" s="2" t="s">
        <v>2100</v>
      </c>
      <c r="E477" s="15" t="s">
        <v>21</v>
      </c>
      <c r="F477" s="2" t="s">
        <v>2100</v>
      </c>
      <c r="G477" s="2" t="s">
        <v>349</v>
      </c>
      <c r="H477" s="2" t="s">
        <v>485</v>
      </c>
      <c r="I477" s="2" t="s">
        <v>486</v>
      </c>
      <c r="J477" s="16" t="e">
        <f t="shared" ca="1" si="18"/>
        <v>#VALUE!</v>
      </c>
      <c r="K477" s="14"/>
      <c r="L477" s="14"/>
      <c r="M477" s="14"/>
      <c r="N477" s="17"/>
      <c r="O477" s="17"/>
      <c r="P477" s="18"/>
      <c r="Q477" s="6"/>
      <c r="R477" s="3">
        <f>R476</f>
        <v>6852</v>
      </c>
      <c r="S477" s="2"/>
    </row>
    <row r="478" spans="1:19">
      <c r="A478" s="32"/>
      <c r="B478" s="14">
        <v>476</v>
      </c>
      <c r="C478" s="2" t="s">
        <v>484</v>
      </c>
      <c r="D478" s="2" t="s">
        <v>2100</v>
      </c>
      <c r="E478" s="15" t="s">
        <v>21</v>
      </c>
      <c r="F478" s="2" t="s">
        <v>2100</v>
      </c>
      <c r="G478" s="2" t="s">
        <v>223</v>
      </c>
      <c r="H478" s="2" t="s">
        <v>485</v>
      </c>
      <c r="I478" s="2" t="s">
        <v>486</v>
      </c>
      <c r="J478" s="16" t="e">
        <f t="shared" ca="1" si="18"/>
        <v>#VALUE!</v>
      </c>
      <c r="K478" s="14"/>
      <c r="L478" s="14"/>
      <c r="M478" s="14"/>
      <c r="N478" s="17"/>
      <c r="O478" s="17"/>
      <c r="P478" s="18"/>
      <c r="Q478" s="6"/>
      <c r="R478" s="3">
        <f>R477</f>
        <v>6852</v>
      </c>
      <c r="S478" s="2"/>
    </row>
    <row r="479" spans="1:19">
      <c r="A479" s="32"/>
      <c r="B479" s="14">
        <v>477</v>
      </c>
      <c r="C479" s="2" t="s">
        <v>484</v>
      </c>
      <c r="D479" s="2" t="s">
        <v>2100</v>
      </c>
      <c r="E479" s="15" t="s">
        <v>21</v>
      </c>
      <c r="F479" s="2" t="s">
        <v>2100</v>
      </c>
      <c r="G479" s="2" t="s">
        <v>487</v>
      </c>
      <c r="H479" s="2" t="s">
        <v>485</v>
      </c>
      <c r="I479" s="2" t="s">
        <v>486</v>
      </c>
      <c r="J479" s="16" t="e">
        <f t="shared" ca="1" si="18"/>
        <v>#VALUE!</v>
      </c>
      <c r="K479" s="14"/>
      <c r="L479" s="14"/>
      <c r="M479" s="14"/>
      <c r="N479" s="17"/>
      <c r="O479" s="17"/>
      <c r="P479" s="18"/>
      <c r="Q479" s="6"/>
      <c r="R479" s="3">
        <f>R478</f>
        <v>6852</v>
      </c>
      <c r="S479" s="2"/>
    </row>
    <row r="480" spans="1:19">
      <c r="A480" s="33"/>
      <c r="B480" s="14">
        <v>478</v>
      </c>
      <c r="C480" s="2" t="s">
        <v>484</v>
      </c>
      <c r="D480" s="2" t="s">
        <v>2100</v>
      </c>
      <c r="E480" s="15" t="s">
        <v>21</v>
      </c>
      <c r="F480" s="2" t="s">
        <v>2100</v>
      </c>
      <c r="G480" s="2" t="s">
        <v>29</v>
      </c>
      <c r="H480" s="2" t="s">
        <v>485</v>
      </c>
      <c r="I480" s="2" t="s">
        <v>486</v>
      </c>
      <c r="J480" s="16" t="e">
        <f t="shared" ca="1" si="18"/>
        <v>#VALUE!</v>
      </c>
      <c r="K480" s="14"/>
      <c r="L480" s="14" t="s">
        <v>28</v>
      </c>
      <c r="M480" s="14"/>
      <c r="N480" s="17"/>
      <c r="O480" s="17" t="e">
        <f>VLOOKUP(F:F,[2]高血压!$F$1:$K$65536,6,0)</f>
        <v>#N/A</v>
      </c>
      <c r="P480" s="18"/>
      <c r="Q480" s="6"/>
      <c r="R480" s="3">
        <v>10500</v>
      </c>
      <c r="S480" s="2"/>
    </row>
    <row r="481" spans="1:19">
      <c r="A481" s="31">
        <f>MAX($A$1:A479)+1</f>
        <v>123</v>
      </c>
      <c r="B481" s="14">
        <v>479</v>
      </c>
      <c r="C481" s="2" t="s">
        <v>488</v>
      </c>
      <c r="D481" s="2" t="s">
        <v>2100</v>
      </c>
      <c r="E481" s="15" t="s">
        <v>21</v>
      </c>
      <c r="F481" s="2" t="s">
        <v>2100</v>
      </c>
      <c r="G481" s="2" t="s">
        <v>46</v>
      </c>
      <c r="H481" s="2" t="s">
        <v>489</v>
      </c>
      <c r="I481" s="2" t="s">
        <v>490</v>
      </c>
      <c r="J481" s="16" t="e">
        <f t="shared" ca="1" si="18"/>
        <v>#VALUE!</v>
      </c>
      <c r="K481" s="14"/>
      <c r="L481" s="14"/>
      <c r="M481" s="14"/>
      <c r="N481" s="17"/>
      <c r="O481" s="17"/>
      <c r="P481" s="18"/>
      <c r="Q481" s="6"/>
      <c r="R481" s="3">
        <f>R480</f>
        <v>10500</v>
      </c>
      <c r="S481" s="2"/>
    </row>
    <row r="482" spans="1:19">
      <c r="A482" s="32"/>
      <c r="B482" s="14">
        <v>480</v>
      </c>
      <c r="C482" s="2" t="s">
        <v>488</v>
      </c>
      <c r="D482" s="2" t="s">
        <v>2100</v>
      </c>
      <c r="E482" s="15" t="s">
        <v>21</v>
      </c>
      <c r="F482" s="2" t="s">
        <v>2100</v>
      </c>
      <c r="G482" s="2" t="s">
        <v>35</v>
      </c>
      <c r="H482" s="2" t="s">
        <v>489</v>
      </c>
      <c r="I482" s="2" t="s">
        <v>490</v>
      </c>
      <c r="J482" s="16" t="e">
        <f t="shared" ca="1" si="18"/>
        <v>#VALUE!</v>
      </c>
      <c r="K482" s="14"/>
      <c r="L482" s="14"/>
      <c r="M482" s="14"/>
      <c r="N482" s="17"/>
      <c r="O482" s="17"/>
      <c r="P482" s="18"/>
      <c r="Q482" s="6"/>
      <c r="R482" s="3">
        <f>R481</f>
        <v>10500</v>
      </c>
      <c r="S482" s="2"/>
    </row>
    <row r="483" spans="1:19">
      <c r="A483" s="32"/>
      <c r="B483" s="14">
        <v>481</v>
      </c>
      <c r="C483" s="2" t="s">
        <v>488</v>
      </c>
      <c r="D483" s="2" t="s">
        <v>2100</v>
      </c>
      <c r="E483" s="15" t="s">
        <v>21</v>
      </c>
      <c r="F483" s="2" t="s">
        <v>2100</v>
      </c>
      <c r="G483" s="2" t="s">
        <v>29</v>
      </c>
      <c r="H483" s="2" t="s">
        <v>489</v>
      </c>
      <c r="I483" s="2" t="s">
        <v>490</v>
      </c>
      <c r="J483" s="16" t="e">
        <f t="shared" ca="1" si="18"/>
        <v>#VALUE!</v>
      </c>
      <c r="K483" s="14"/>
      <c r="L483" s="14"/>
      <c r="M483" s="14"/>
      <c r="N483" s="17"/>
      <c r="O483" s="17" t="e">
        <f>VLOOKUP(F:F,[2]高血压!$F$1:$K$65536,6,0)</f>
        <v>#N/A</v>
      </c>
      <c r="P483" s="18"/>
      <c r="Q483" s="6"/>
      <c r="R483" s="3">
        <v>9232</v>
      </c>
      <c r="S483" s="2"/>
    </row>
    <row r="484" spans="1:19">
      <c r="A484" s="32"/>
      <c r="B484" s="14">
        <v>482</v>
      </c>
      <c r="C484" s="2" t="s">
        <v>488</v>
      </c>
      <c r="D484" s="2" t="s">
        <v>2100</v>
      </c>
      <c r="E484" s="15" t="s">
        <v>21</v>
      </c>
      <c r="F484" s="2" t="s">
        <v>2100</v>
      </c>
      <c r="G484" s="2" t="s">
        <v>27</v>
      </c>
      <c r="H484" s="2" t="s">
        <v>489</v>
      </c>
      <c r="I484" s="2" t="s">
        <v>490</v>
      </c>
      <c r="J484" s="16" t="e">
        <f t="shared" ca="1" si="18"/>
        <v>#VALUE!</v>
      </c>
      <c r="K484" s="14"/>
      <c r="L484" s="14"/>
      <c r="M484" s="14"/>
      <c r="N484" s="17"/>
      <c r="O484" s="17"/>
      <c r="P484" s="18"/>
      <c r="Q484" s="6"/>
      <c r="R484" s="3">
        <f>R483</f>
        <v>9232</v>
      </c>
      <c r="S484" s="2"/>
    </row>
    <row r="485" spans="1:19">
      <c r="A485" s="33"/>
      <c r="B485" s="14">
        <v>483</v>
      </c>
      <c r="C485" s="2" t="s">
        <v>488</v>
      </c>
      <c r="D485" s="2" t="s">
        <v>2100</v>
      </c>
      <c r="E485" s="15" t="s">
        <v>21</v>
      </c>
      <c r="F485" s="2" t="s">
        <v>2100</v>
      </c>
      <c r="G485" s="2" t="s">
        <v>223</v>
      </c>
      <c r="H485" s="2" t="s">
        <v>489</v>
      </c>
      <c r="I485" s="2" t="s">
        <v>490</v>
      </c>
      <c r="J485" s="16" t="e">
        <f t="shared" ca="1" si="18"/>
        <v>#VALUE!</v>
      </c>
      <c r="K485" s="14"/>
      <c r="L485" s="14"/>
      <c r="M485" s="14"/>
      <c r="N485" s="17"/>
      <c r="O485" s="17"/>
      <c r="P485" s="18"/>
      <c r="Q485" s="6"/>
      <c r="R485" s="3">
        <f>R484</f>
        <v>9232</v>
      </c>
      <c r="S485" s="2"/>
    </row>
    <row r="486" spans="1:19">
      <c r="A486" s="31">
        <f>MAX($A$1:A484)+1</f>
        <v>124</v>
      </c>
      <c r="B486" s="14">
        <v>484</v>
      </c>
      <c r="C486" s="2" t="s">
        <v>491</v>
      </c>
      <c r="D486" s="2" t="s">
        <v>2100</v>
      </c>
      <c r="E486" s="15" t="s">
        <v>21</v>
      </c>
      <c r="F486" s="2" t="s">
        <v>2100</v>
      </c>
      <c r="G486" s="2" t="s">
        <v>35</v>
      </c>
      <c r="H486" s="2" t="s">
        <v>492</v>
      </c>
      <c r="I486" s="2" t="s">
        <v>493</v>
      </c>
      <c r="J486" s="16" t="e">
        <f t="shared" ca="1" si="18"/>
        <v>#VALUE!</v>
      </c>
      <c r="K486" s="14"/>
      <c r="L486" s="14"/>
      <c r="M486" s="14"/>
      <c r="N486" s="17"/>
      <c r="O486" s="17" t="e">
        <f>VLOOKUP(F:F,[2]高血压!$F$1:$K$65536,6,0)</f>
        <v>#N/A</v>
      </c>
      <c r="P486" s="18"/>
      <c r="Q486" s="6"/>
      <c r="R486" s="3">
        <f>R485</f>
        <v>9232</v>
      </c>
      <c r="S486" s="2"/>
    </row>
    <row r="487" spans="1:19">
      <c r="A487" s="32"/>
      <c r="B487" s="14">
        <v>485</v>
      </c>
      <c r="C487" s="2" t="s">
        <v>491</v>
      </c>
      <c r="D487" s="2" t="s">
        <v>2100</v>
      </c>
      <c r="E487" s="15" t="s">
        <v>21</v>
      </c>
      <c r="F487" s="2" t="s">
        <v>2100</v>
      </c>
      <c r="G487" s="2" t="s">
        <v>29</v>
      </c>
      <c r="H487" s="2" t="s">
        <v>492</v>
      </c>
      <c r="I487" s="2" t="s">
        <v>493</v>
      </c>
      <c r="J487" s="16" t="e">
        <f t="shared" ca="1" si="18"/>
        <v>#VALUE!</v>
      </c>
      <c r="K487" s="14"/>
      <c r="L487" s="14"/>
      <c r="M487" s="14"/>
      <c r="N487" s="17"/>
      <c r="O487" s="17"/>
      <c r="P487" s="18"/>
      <c r="Q487" s="6"/>
      <c r="R487" s="3">
        <v>7137</v>
      </c>
      <c r="S487" s="2"/>
    </row>
    <row r="488" spans="1:19">
      <c r="A488" s="33"/>
      <c r="B488" s="14">
        <v>486</v>
      </c>
      <c r="C488" s="2" t="s">
        <v>491</v>
      </c>
      <c r="D488" s="2" t="s">
        <v>2100</v>
      </c>
      <c r="E488" s="15" t="s">
        <v>21</v>
      </c>
      <c r="F488" s="2" t="s">
        <v>2100</v>
      </c>
      <c r="G488" s="2" t="s">
        <v>46</v>
      </c>
      <c r="H488" s="2" t="s">
        <v>492</v>
      </c>
      <c r="I488" s="2" t="s">
        <v>493</v>
      </c>
      <c r="J488" s="16" t="e">
        <f t="shared" ca="1" si="18"/>
        <v>#VALUE!</v>
      </c>
      <c r="K488" s="14"/>
      <c r="L488" s="14"/>
      <c r="M488" s="14"/>
      <c r="N488" s="17"/>
      <c r="O488" s="17"/>
      <c r="P488" s="18"/>
      <c r="Q488" s="6"/>
      <c r="R488" s="3">
        <f t="shared" ref="R488:R493" si="19">R487</f>
        <v>7137</v>
      </c>
      <c r="S488" s="2"/>
    </row>
    <row r="489" spans="1:19">
      <c r="A489" s="31">
        <f>MAX($A$1:A487)+1</f>
        <v>125</v>
      </c>
      <c r="B489" s="14">
        <v>487</v>
      </c>
      <c r="C489" s="2" t="s">
        <v>494</v>
      </c>
      <c r="D489" s="2" t="s">
        <v>2100</v>
      </c>
      <c r="E489" s="15" t="s">
        <v>21</v>
      </c>
      <c r="F489" s="2" t="s">
        <v>2100</v>
      </c>
      <c r="G489" s="2" t="s">
        <v>35</v>
      </c>
      <c r="H489" s="2" t="s">
        <v>495</v>
      </c>
      <c r="I489" s="2" t="s">
        <v>496</v>
      </c>
      <c r="J489" s="16" t="e">
        <f t="shared" ca="1" si="18"/>
        <v>#VALUE!</v>
      </c>
      <c r="K489" s="14"/>
      <c r="L489" s="14" t="s">
        <v>28</v>
      </c>
      <c r="M489" s="14"/>
      <c r="N489" s="17"/>
      <c r="O489" s="17"/>
      <c r="P489" s="18"/>
      <c r="Q489" s="6"/>
      <c r="R489" s="3">
        <f t="shared" si="19"/>
        <v>7137</v>
      </c>
      <c r="S489" s="2"/>
    </row>
    <row r="490" spans="1:19">
      <c r="A490" s="32"/>
      <c r="B490" s="14">
        <v>488</v>
      </c>
      <c r="C490" s="2" t="s">
        <v>494</v>
      </c>
      <c r="D490" s="2" t="s">
        <v>2100</v>
      </c>
      <c r="E490" s="15" t="s">
        <v>21</v>
      </c>
      <c r="F490" s="2" t="s">
        <v>2100</v>
      </c>
      <c r="G490" s="2" t="s">
        <v>27</v>
      </c>
      <c r="H490" s="2" t="s">
        <v>495</v>
      </c>
      <c r="I490" s="2" t="s">
        <v>496</v>
      </c>
      <c r="J490" s="16" t="e">
        <f t="shared" ca="1" si="18"/>
        <v>#VALUE!</v>
      </c>
      <c r="K490" s="14"/>
      <c r="L490" s="14" t="s">
        <v>28</v>
      </c>
      <c r="M490" s="14"/>
      <c r="N490" s="17"/>
      <c r="O490" s="17"/>
      <c r="P490" s="18"/>
      <c r="Q490" s="6"/>
      <c r="R490" s="3">
        <f t="shared" si="19"/>
        <v>7137</v>
      </c>
      <c r="S490" s="2"/>
    </row>
    <row r="491" spans="1:19">
      <c r="A491" s="32"/>
      <c r="B491" s="14">
        <v>489</v>
      </c>
      <c r="C491" s="2" t="s">
        <v>494</v>
      </c>
      <c r="D491" s="2" t="s">
        <v>2100</v>
      </c>
      <c r="E491" s="15" t="s">
        <v>21</v>
      </c>
      <c r="F491" s="2" t="s">
        <v>2100</v>
      </c>
      <c r="G491" s="2" t="s">
        <v>277</v>
      </c>
      <c r="H491" s="2" t="s">
        <v>495</v>
      </c>
      <c r="I491" s="2" t="s">
        <v>496</v>
      </c>
      <c r="J491" s="16" t="e">
        <f t="shared" ca="1" si="18"/>
        <v>#VALUE!</v>
      </c>
      <c r="K491" s="14"/>
      <c r="L491" s="14"/>
      <c r="M491" s="14"/>
      <c r="N491" s="17"/>
      <c r="O491" s="17" t="e">
        <f>VLOOKUP(F:F,[2]高血压!$F$1:$K$65536,6,0)</f>
        <v>#N/A</v>
      </c>
      <c r="P491" s="18"/>
      <c r="Q491" s="6"/>
      <c r="R491" s="3">
        <f t="shared" si="19"/>
        <v>7137</v>
      </c>
      <c r="S491" s="2"/>
    </row>
    <row r="492" spans="1:19">
      <c r="A492" s="32"/>
      <c r="B492" s="14">
        <v>490</v>
      </c>
      <c r="C492" s="2" t="s">
        <v>494</v>
      </c>
      <c r="D492" s="2" t="s">
        <v>2100</v>
      </c>
      <c r="E492" s="15" t="s">
        <v>21</v>
      </c>
      <c r="F492" s="2" t="s">
        <v>2100</v>
      </c>
      <c r="G492" s="2" t="s">
        <v>157</v>
      </c>
      <c r="H492" s="2" t="s">
        <v>495</v>
      </c>
      <c r="I492" s="2" t="s">
        <v>496</v>
      </c>
      <c r="J492" s="16" t="e">
        <f t="shared" ca="1" si="18"/>
        <v>#VALUE!</v>
      </c>
      <c r="K492" s="14"/>
      <c r="L492" s="14"/>
      <c r="M492" s="14"/>
      <c r="N492" s="17"/>
      <c r="O492" s="17"/>
      <c r="P492" s="18"/>
      <c r="Q492" s="6"/>
      <c r="R492" s="3">
        <f t="shared" si="19"/>
        <v>7137</v>
      </c>
      <c r="S492" s="2"/>
    </row>
    <row r="493" spans="1:19">
      <c r="A493" s="32"/>
      <c r="B493" s="14">
        <v>491</v>
      </c>
      <c r="C493" s="2" t="s">
        <v>494</v>
      </c>
      <c r="D493" s="2" t="s">
        <v>2100</v>
      </c>
      <c r="E493" s="15" t="s">
        <v>21</v>
      </c>
      <c r="F493" s="2" t="s">
        <v>2100</v>
      </c>
      <c r="G493" s="2" t="s">
        <v>497</v>
      </c>
      <c r="H493" s="2" t="s">
        <v>495</v>
      </c>
      <c r="I493" s="2" t="s">
        <v>496</v>
      </c>
      <c r="J493" s="16" t="e">
        <f t="shared" ca="1" si="18"/>
        <v>#VALUE!</v>
      </c>
      <c r="K493" s="14"/>
      <c r="L493" s="14"/>
      <c r="M493" s="14"/>
      <c r="N493" s="17"/>
      <c r="O493" s="17"/>
      <c r="P493" s="18"/>
      <c r="Q493" s="6"/>
      <c r="R493" s="3">
        <f t="shared" si="19"/>
        <v>7137</v>
      </c>
      <c r="S493" s="2"/>
    </row>
    <row r="494" spans="1:19">
      <c r="A494" s="32"/>
      <c r="B494" s="14">
        <v>492</v>
      </c>
      <c r="C494" s="2" t="s">
        <v>494</v>
      </c>
      <c r="D494" s="2" t="s">
        <v>498</v>
      </c>
      <c r="E494" s="15" t="s">
        <v>21</v>
      </c>
      <c r="F494" s="2" t="s">
        <v>499</v>
      </c>
      <c r="G494" s="2" t="s">
        <v>29</v>
      </c>
      <c r="H494" s="2" t="s">
        <v>495</v>
      </c>
      <c r="I494" s="2" t="s">
        <v>496</v>
      </c>
      <c r="J494" s="16">
        <f t="shared" ca="1" si="18"/>
        <v>34</v>
      </c>
      <c r="K494" s="14"/>
      <c r="L494" s="14"/>
      <c r="M494" s="14"/>
      <c r="N494" s="17"/>
      <c r="O494" s="17"/>
      <c r="P494" s="18" t="s">
        <v>26</v>
      </c>
      <c r="Q494" s="6"/>
      <c r="R494" s="3">
        <v>9822</v>
      </c>
      <c r="S494" s="2"/>
    </row>
    <row r="495" spans="1:19">
      <c r="A495" s="32"/>
      <c r="B495" s="14">
        <v>493</v>
      </c>
      <c r="C495" s="2" t="s">
        <v>494</v>
      </c>
      <c r="D495" s="2" t="s">
        <v>2100</v>
      </c>
      <c r="E495" s="15" t="s">
        <v>21</v>
      </c>
      <c r="F495" s="2" t="s">
        <v>2100</v>
      </c>
      <c r="G495" s="2" t="s">
        <v>30</v>
      </c>
      <c r="H495" s="2" t="s">
        <v>495</v>
      </c>
      <c r="I495" s="2" t="s">
        <v>496</v>
      </c>
      <c r="J495" s="16" t="e">
        <f t="shared" ca="1" si="18"/>
        <v>#VALUE!</v>
      </c>
      <c r="K495" s="14"/>
      <c r="L495" s="14" t="s">
        <v>28</v>
      </c>
      <c r="M495" s="14"/>
      <c r="N495" s="17"/>
      <c r="O495" s="17"/>
      <c r="P495" s="18"/>
      <c r="Q495" s="6"/>
      <c r="R495" s="3">
        <f t="shared" ref="R495:R500" si="20">R494</f>
        <v>9822</v>
      </c>
      <c r="S495" s="2"/>
    </row>
    <row r="496" spans="1:19">
      <c r="A496" s="33"/>
      <c r="B496" s="14">
        <v>494</v>
      </c>
      <c r="C496" s="2" t="s">
        <v>494</v>
      </c>
      <c r="D496" s="2" t="s">
        <v>2100</v>
      </c>
      <c r="E496" s="15" t="s">
        <v>21</v>
      </c>
      <c r="F496" s="2" t="s">
        <v>2100</v>
      </c>
      <c r="G496" s="2" t="s">
        <v>30</v>
      </c>
      <c r="H496" s="2" t="s">
        <v>495</v>
      </c>
      <c r="I496" s="2" t="s">
        <v>496</v>
      </c>
      <c r="J496" s="16" t="e">
        <f t="shared" ca="1" si="18"/>
        <v>#VALUE!</v>
      </c>
      <c r="K496" s="14"/>
      <c r="L496" s="14"/>
      <c r="M496" s="14"/>
      <c r="N496" s="17"/>
      <c r="O496" s="17"/>
      <c r="P496" s="18"/>
      <c r="Q496" s="6"/>
      <c r="R496" s="3">
        <f t="shared" si="20"/>
        <v>9822</v>
      </c>
      <c r="S496" s="2"/>
    </row>
    <row r="497" spans="1:19">
      <c r="A497" s="31">
        <f>MAX($A$1:A495)+1</f>
        <v>126</v>
      </c>
      <c r="B497" s="14">
        <v>495</v>
      </c>
      <c r="C497" s="2" t="s">
        <v>500</v>
      </c>
      <c r="D497" s="2" t="s">
        <v>2100</v>
      </c>
      <c r="E497" s="15" t="s">
        <v>21</v>
      </c>
      <c r="F497" s="2" t="s">
        <v>2100</v>
      </c>
      <c r="G497" s="2" t="s">
        <v>35</v>
      </c>
      <c r="H497" s="2" t="s">
        <v>501</v>
      </c>
      <c r="I497" s="2" t="s">
        <v>502</v>
      </c>
      <c r="J497" s="16" t="e">
        <f t="shared" ca="1" si="18"/>
        <v>#VALUE!</v>
      </c>
      <c r="K497" s="14"/>
      <c r="L497" s="14"/>
      <c r="M497" s="14"/>
      <c r="N497" s="17"/>
      <c r="O497" s="17"/>
      <c r="P497" s="18"/>
      <c r="Q497" s="6"/>
      <c r="R497" s="3">
        <f t="shared" si="20"/>
        <v>9822</v>
      </c>
      <c r="S497" s="2"/>
    </row>
    <row r="498" spans="1:19">
      <c r="A498" s="32"/>
      <c r="B498" s="14">
        <v>496</v>
      </c>
      <c r="C498" s="2" t="s">
        <v>500</v>
      </c>
      <c r="D498" s="2" t="s">
        <v>2100</v>
      </c>
      <c r="E498" s="15" t="s">
        <v>21</v>
      </c>
      <c r="F498" s="2" t="s">
        <v>2100</v>
      </c>
      <c r="G498" s="2" t="s">
        <v>34</v>
      </c>
      <c r="H498" s="2" t="s">
        <v>501</v>
      </c>
      <c r="I498" s="2" t="s">
        <v>502</v>
      </c>
      <c r="J498" s="16" t="e">
        <f t="shared" ca="1" si="18"/>
        <v>#VALUE!</v>
      </c>
      <c r="K498" s="14"/>
      <c r="L498" s="14"/>
      <c r="M498" s="14"/>
      <c r="N498" s="17"/>
      <c r="O498" s="17"/>
      <c r="P498" s="18"/>
      <c r="Q498" s="6"/>
      <c r="R498" s="3">
        <f t="shared" si="20"/>
        <v>9822</v>
      </c>
      <c r="S498" s="2"/>
    </row>
    <row r="499" spans="1:19">
      <c r="A499" s="32"/>
      <c r="B499" s="14">
        <v>497</v>
      </c>
      <c r="C499" s="2" t="s">
        <v>500</v>
      </c>
      <c r="D499" s="2" t="s">
        <v>2100</v>
      </c>
      <c r="E499" s="15" t="s">
        <v>21</v>
      </c>
      <c r="F499" s="2" t="s">
        <v>2100</v>
      </c>
      <c r="G499" s="2" t="s">
        <v>27</v>
      </c>
      <c r="H499" s="2" t="s">
        <v>501</v>
      </c>
      <c r="I499" s="2" t="s">
        <v>502</v>
      </c>
      <c r="J499" s="16" t="e">
        <f t="shared" ca="1" si="18"/>
        <v>#VALUE!</v>
      </c>
      <c r="K499" s="14"/>
      <c r="L499" s="14"/>
      <c r="M499" s="14"/>
      <c r="N499" s="17"/>
      <c r="O499" s="17"/>
      <c r="P499" s="18"/>
      <c r="Q499" s="6"/>
      <c r="R499" s="3">
        <f t="shared" si="20"/>
        <v>9822</v>
      </c>
      <c r="S499" s="2"/>
    </row>
    <row r="500" spans="1:19">
      <c r="A500" s="32"/>
      <c r="B500" s="14">
        <v>498</v>
      </c>
      <c r="C500" s="2" t="s">
        <v>500</v>
      </c>
      <c r="D500" s="2" t="s">
        <v>2100</v>
      </c>
      <c r="E500" s="15" t="s">
        <v>21</v>
      </c>
      <c r="F500" s="2" t="s">
        <v>2100</v>
      </c>
      <c r="G500" s="2" t="s">
        <v>47</v>
      </c>
      <c r="H500" s="2" t="s">
        <v>501</v>
      </c>
      <c r="I500" s="2" t="s">
        <v>502</v>
      </c>
      <c r="J500" s="16" t="e">
        <f t="shared" ca="1" si="18"/>
        <v>#VALUE!</v>
      </c>
      <c r="K500" s="14"/>
      <c r="L500" s="14"/>
      <c r="M500" s="14"/>
      <c r="N500" s="17"/>
      <c r="O500" s="17"/>
      <c r="P500" s="18"/>
      <c r="Q500" s="6"/>
      <c r="R500" s="3">
        <f t="shared" si="20"/>
        <v>9822</v>
      </c>
      <c r="S500" s="2"/>
    </row>
    <row r="501" spans="1:19">
      <c r="A501" s="33"/>
      <c r="B501" s="14">
        <v>499</v>
      </c>
      <c r="C501" s="2" t="s">
        <v>500</v>
      </c>
      <c r="D501" s="2" t="s">
        <v>503</v>
      </c>
      <c r="E501" s="15" t="s">
        <v>21</v>
      </c>
      <c r="F501" s="2" t="s">
        <v>504</v>
      </c>
      <c r="G501" s="2" t="s">
        <v>29</v>
      </c>
      <c r="H501" s="2" t="s">
        <v>501</v>
      </c>
      <c r="I501" s="2" t="s">
        <v>502</v>
      </c>
      <c r="J501" s="16">
        <f t="shared" ca="1" si="18"/>
        <v>50</v>
      </c>
      <c r="K501" s="14"/>
      <c r="L501" s="14"/>
      <c r="M501" s="14"/>
      <c r="N501" s="17"/>
      <c r="O501" s="17"/>
      <c r="P501" s="18" t="s">
        <v>26</v>
      </c>
      <c r="Q501" s="6"/>
      <c r="R501" s="3">
        <v>7731</v>
      </c>
      <c r="S501" s="2"/>
    </row>
    <row r="502" spans="1:19">
      <c r="A502" s="31">
        <f>MAX($A$1:A500)+1</f>
        <v>127</v>
      </c>
      <c r="B502" s="14">
        <v>500</v>
      </c>
      <c r="C502" s="2" t="s">
        <v>505</v>
      </c>
      <c r="D502" s="2" t="s">
        <v>2100</v>
      </c>
      <c r="E502" s="15" t="s">
        <v>21</v>
      </c>
      <c r="F502" s="2" t="s">
        <v>2100</v>
      </c>
      <c r="G502" s="2" t="s">
        <v>27</v>
      </c>
      <c r="H502" s="2" t="s">
        <v>506</v>
      </c>
      <c r="I502" s="2" t="s">
        <v>507</v>
      </c>
      <c r="J502" s="16" t="e">
        <f t="shared" ca="1" si="18"/>
        <v>#VALUE!</v>
      </c>
      <c r="K502" s="14"/>
      <c r="L502" s="14" t="s">
        <v>28</v>
      </c>
      <c r="M502" s="14"/>
      <c r="N502" s="17"/>
      <c r="O502" s="17"/>
      <c r="P502" s="18"/>
      <c r="Q502" s="6"/>
      <c r="R502" s="3">
        <f>R501</f>
        <v>7731</v>
      </c>
      <c r="S502" s="2"/>
    </row>
    <row r="503" spans="1:19">
      <c r="A503" s="32"/>
      <c r="B503" s="14">
        <v>501</v>
      </c>
      <c r="C503" s="2" t="s">
        <v>505</v>
      </c>
      <c r="D503" s="2" t="s">
        <v>2100</v>
      </c>
      <c r="E503" s="15" t="s">
        <v>21</v>
      </c>
      <c r="F503" s="2" t="s">
        <v>2100</v>
      </c>
      <c r="G503" s="2" t="s">
        <v>35</v>
      </c>
      <c r="H503" s="2" t="s">
        <v>506</v>
      </c>
      <c r="I503" s="2" t="s">
        <v>507</v>
      </c>
      <c r="J503" s="16" t="e">
        <f t="shared" ca="1" si="18"/>
        <v>#VALUE!</v>
      </c>
      <c r="K503" s="14"/>
      <c r="L503" s="14" t="s">
        <v>28</v>
      </c>
      <c r="M503" s="14"/>
      <c r="N503" s="17"/>
      <c r="O503" s="17"/>
      <c r="P503" s="18"/>
      <c r="Q503" s="6"/>
      <c r="R503" s="3">
        <f>R502</f>
        <v>7731</v>
      </c>
      <c r="S503" s="2"/>
    </row>
    <row r="504" spans="1:19">
      <c r="A504" s="32"/>
      <c r="B504" s="14">
        <v>502</v>
      </c>
      <c r="C504" s="2" t="s">
        <v>505</v>
      </c>
      <c r="D504" s="2" t="s">
        <v>508</v>
      </c>
      <c r="E504" s="15" t="s">
        <v>21</v>
      </c>
      <c r="F504" s="2" t="s">
        <v>509</v>
      </c>
      <c r="G504" s="2" t="s">
        <v>29</v>
      </c>
      <c r="H504" s="2" t="s">
        <v>506</v>
      </c>
      <c r="I504" s="2" t="s">
        <v>507</v>
      </c>
      <c r="J504" s="16">
        <f t="shared" ca="1" si="18"/>
        <v>52</v>
      </c>
      <c r="K504" s="14"/>
      <c r="L504" s="14"/>
      <c r="M504" s="14"/>
      <c r="N504" s="17"/>
      <c r="O504" s="17"/>
      <c r="P504" s="18" t="s">
        <v>26</v>
      </c>
      <c r="Q504" s="6"/>
      <c r="R504" s="3">
        <v>6545</v>
      </c>
      <c r="S504" s="2"/>
    </row>
    <row r="505" spans="1:19">
      <c r="A505" s="33"/>
      <c r="B505" s="14">
        <v>503</v>
      </c>
      <c r="C505" s="2" t="s">
        <v>505</v>
      </c>
      <c r="D505" s="2" t="s">
        <v>2100</v>
      </c>
      <c r="E505" s="15" t="s">
        <v>21</v>
      </c>
      <c r="F505" s="2" t="s">
        <v>2100</v>
      </c>
      <c r="G505" s="2" t="s">
        <v>47</v>
      </c>
      <c r="H505" s="2" t="s">
        <v>506</v>
      </c>
      <c r="I505" s="2" t="s">
        <v>507</v>
      </c>
      <c r="J505" s="16" t="e">
        <f t="shared" ca="1" si="18"/>
        <v>#VALUE!</v>
      </c>
      <c r="K505" s="14"/>
      <c r="L505" s="14" t="s">
        <v>28</v>
      </c>
      <c r="M505" s="14"/>
      <c r="N505" s="17"/>
      <c r="O505" s="17"/>
      <c r="P505" s="18"/>
      <c r="Q505" s="6"/>
      <c r="R505" s="3">
        <f>R504</f>
        <v>6545</v>
      </c>
      <c r="S505" s="2"/>
    </row>
    <row r="506" spans="1:19">
      <c r="A506" s="3">
        <f>MAX($A$1:A504)+1</f>
        <v>128</v>
      </c>
      <c r="B506" s="14">
        <v>504</v>
      </c>
      <c r="C506" s="2" t="s">
        <v>510</v>
      </c>
      <c r="D506" s="2" t="s">
        <v>2100</v>
      </c>
      <c r="E506" s="15" t="s">
        <v>21</v>
      </c>
      <c r="F506" s="2" t="s">
        <v>2100</v>
      </c>
      <c r="G506" s="2" t="s">
        <v>29</v>
      </c>
      <c r="H506" s="2" t="s">
        <v>511</v>
      </c>
      <c r="I506" s="2" t="s">
        <v>512</v>
      </c>
      <c r="J506" s="16" t="e">
        <f t="shared" ca="1" si="18"/>
        <v>#VALUE!</v>
      </c>
      <c r="K506" s="14"/>
      <c r="L506" s="14"/>
      <c r="M506" s="14"/>
      <c r="N506" s="17"/>
      <c r="O506" s="17"/>
      <c r="P506" s="18"/>
      <c r="Q506" s="6" t="e">
        <f>VLOOKUP(F:F,[1]Sheet2!$E:$M,9,0)</f>
        <v>#N/A</v>
      </c>
      <c r="R506" s="3">
        <v>11039</v>
      </c>
      <c r="S506" s="2"/>
    </row>
    <row r="507" spans="1:19">
      <c r="A507" s="31">
        <f>MAX($A$1:A505)+2</f>
        <v>129</v>
      </c>
      <c r="B507" s="14">
        <v>505</v>
      </c>
      <c r="C507" s="2" t="s">
        <v>513</v>
      </c>
      <c r="D507" s="2" t="s">
        <v>2100</v>
      </c>
      <c r="E507" s="15" t="s">
        <v>21</v>
      </c>
      <c r="F507" s="2" t="s">
        <v>2100</v>
      </c>
      <c r="G507" s="2" t="s">
        <v>175</v>
      </c>
      <c r="H507" s="2" t="s">
        <v>514</v>
      </c>
      <c r="I507" s="2" t="s">
        <v>515</v>
      </c>
      <c r="J507" s="16" t="e">
        <f t="shared" ca="1" si="18"/>
        <v>#VALUE!</v>
      </c>
      <c r="K507" s="14"/>
      <c r="L507" s="14"/>
      <c r="M507" s="14"/>
      <c r="N507" s="17"/>
      <c r="O507" s="17"/>
      <c r="P507" s="18"/>
      <c r="Q507" s="6" t="e">
        <f>VLOOKUP(F:F,[1]Sheet2!$E:$M,9,0)</f>
        <v>#N/A</v>
      </c>
      <c r="R507" s="3">
        <f>R506</f>
        <v>11039</v>
      </c>
      <c r="S507" s="2"/>
    </row>
    <row r="508" spans="1:19">
      <c r="A508" s="33"/>
      <c r="B508" s="14">
        <v>506</v>
      </c>
      <c r="C508" s="2" t="s">
        <v>513</v>
      </c>
      <c r="D508" s="2" t="s">
        <v>2100</v>
      </c>
      <c r="E508" s="15" t="s">
        <v>21</v>
      </c>
      <c r="F508" s="2" t="s">
        <v>2100</v>
      </c>
      <c r="G508" s="2" t="s">
        <v>29</v>
      </c>
      <c r="H508" s="2" t="s">
        <v>514</v>
      </c>
      <c r="I508" s="2" t="s">
        <v>515</v>
      </c>
      <c r="J508" s="16" t="e">
        <f t="shared" ca="1" si="18"/>
        <v>#VALUE!</v>
      </c>
      <c r="K508" s="14"/>
      <c r="L508" s="14"/>
      <c r="M508" s="14"/>
      <c r="N508" s="17"/>
      <c r="O508" s="17" t="e">
        <f>VLOOKUP(F:F,[2]高血压!$F$1:$K$65536,6,0)</f>
        <v>#N/A</v>
      </c>
      <c r="P508" s="18"/>
      <c r="Q508" s="6"/>
      <c r="R508" s="3">
        <v>8563</v>
      </c>
      <c r="S508" s="2"/>
    </row>
    <row r="509" spans="1:19">
      <c r="A509" s="31">
        <f>MAX($A$1:A507)+1</f>
        <v>130</v>
      </c>
      <c r="B509" s="14">
        <v>507</v>
      </c>
      <c r="C509" s="2" t="s">
        <v>516</v>
      </c>
      <c r="D509" s="2" t="s">
        <v>2100</v>
      </c>
      <c r="E509" s="15" t="s">
        <v>21</v>
      </c>
      <c r="F509" s="2" t="s">
        <v>2100</v>
      </c>
      <c r="G509" s="2" t="s">
        <v>35</v>
      </c>
      <c r="H509" s="2" t="s">
        <v>517</v>
      </c>
      <c r="I509" s="2" t="s">
        <v>518</v>
      </c>
      <c r="J509" s="16" t="e">
        <f t="shared" ca="1" si="18"/>
        <v>#VALUE!</v>
      </c>
      <c r="K509" s="14"/>
      <c r="L509" s="14"/>
      <c r="M509" s="14"/>
      <c r="N509" s="17"/>
      <c r="O509" s="17" t="e">
        <f>VLOOKUP(F:F,[2]高血压!$F$1:$K$65536,6,0)</f>
        <v>#N/A</v>
      </c>
      <c r="P509" s="18"/>
      <c r="Q509" s="6"/>
      <c r="R509" s="3">
        <f>R508</f>
        <v>8563</v>
      </c>
      <c r="S509" s="2"/>
    </row>
    <row r="510" spans="1:19">
      <c r="A510" s="32"/>
      <c r="B510" s="14">
        <v>508</v>
      </c>
      <c r="C510" s="2" t="s">
        <v>516</v>
      </c>
      <c r="D510" s="2" t="s">
        <v>2100</v>
      </c>
      <c r="E510" s="15" t="s">
        <v>21</v>
      </c>
      <c r="F510" s="2" t="s">
        <v>2100</v>
      </c>
      <c r="G510" s="2" t="s">
        <v>29</v>
      </c>
      <c r="H510" s="2" t="s">
        <v>517</v>
      </c>
      <c r="I510" s="2" t="s">
        <v>518</v>
      </c>
      <c r="J510" s="16" t="e">
        <f t="shared" ca="1" si="18"/>
        <v>#VALUE!</v>
      </c>
      <c r="K510" s="14"/>
      <c r="L510" s="14"/>
      <c r="M510" s="14"/>
      <c r="N510" s="17"/>
      <c r="O510" s="17"/>
      <c r="P510" s="18"/>
      <c r="Q510" s="6" t="e">
        <f>VLOOKUP(F:F,[1]Sheet2!$E:$M,9,0)</f>
        <v>#N/A</v>
      </c>
      <c r="R510" s="3">
        <v>6374</v>
      </c>
      <c r="S510" s="2"/>
    </row>
    <row r="511" spans="1:19">
      <c r="A511" s="32"/>
      <c r="B511" s="14">
        <v>509</v>
      </c>
      <c r="C511" s="2" t="s">
        <v>516</v>
      </c>
      <c r="D511" s="2" t="s">
        <v>2100</v>
      </c>
      <c r="E511" s="15" t="s">
        <v>21</v>
      </c>
      <c r="F511" s="2" t="s">
        <v>2100</v>
      </c>
      <c r="G511" s="2" t="s">
        <v>30</v>
      </c>
      <c r="H511" s="2" t="s">
        <v>517</v>
      </c>
      <c r="I511" s="2" t="s">
        <v>518</v>
      </c>
      <c r="J511" s="16" t="e">
        <f t="shared" ca="1" si="18"/>
        <v>#VALUE!</v>
      </c>
      <c r="K511" s="14"/>
      <c r="L511" s="14"/>
      <c r="M511" s="14"/>
      <c r="N511" s="17"/>
      <c r="O511" s="17"/>
      <c r="P511" s="18"/>
      <c r="Q511" s="6"/>
      <c r="R511" s="3">
        <f>R510</f>
        <v>6374</v>
      </c>
      <c r="S511" s="2"/>
    </row>
    <row r="512" spans="1:19">
      <c r="A512" s="33"/>
      <c r="B512" s="14">
        <v>510</v>
      </c>
      <c r="C512" s="2" t="s">
        <v>516</v>
      </c>
      <c r="D512" s="2" t="s">
        <v>2100</v>
      </c>
      <c r="E512" s="15" t="s">
        <v>21</v>
      </c>
      <c r="F512" s="2" t="s">
        <v>2100</v>
      </c>
      <c r="G512" s="2" t="s">
        <v>30</v>
      </c>
      <c r="H512" s="2" t="s">
        <v>517</v>
      </c>
      <c r="I512" s="2" t="s">
        <v>518</v>
      </c>
      <c r="J512" s="16" t="e">
        <f t="shared" ca="1" si="18"/>
        <v>#VALUE!</v>
      </c>
      <c r="K512" s="14"/>
      <c r="L512" s="14"/>
      <c r="M512" s="14"/>
      <c r="N512" s="17"/>
      <c r="O512" s="17"/>
      <c r="P512" s="18"/>
      <c r="Q512" s="6"/>
      <c r="R512" s="3">
        <f>R511</f>
        <v>6374</v>
      </c>
      <c r="S512" s="2"/>
    </row>
    <row r="513" spans="1:19">
      <c r="A513" s="31">
        <f>MAX($A$1:A511)+1</f>
        <v>131</v>
      </c>
      <c r="B513" s="14">
        <v>511</v>
      </c>
      <c r="C513" s="2" t="s">
        <v>519</v>
      </c>
      <c r="D513" s="2" t="s">
        <v>2100</v>
      </c>
      <c r="E513" s="15" t="s">
        <v>21</v>
      </c>
      <c r="F513" s="2" t="s">
        <v>2100</v>
      </c>
      <c r="G513" s="2" t="s">
        <v>29</v>
      </c>
      <c r="H513" s="2" t="s">
        <v>520</v>
      </c>
      <c r="I513" s="2" t="s">
        <v>521</v>
      </c>
      <c r="J513" s="16" t="e">
        <f t="shared" ca="1" si="18"/>
        <v>#VALUE!</v>
      </c>
      <c r="K513" s="14"/>
      <c r="L513" s="14" t="s">
        <v>28</v>
      </c>
      <c r="M513" s="14"/>
      <c r="N513" s="17"/>
      <c r="O513" s="17" t="e">
        <f>VLOOKUP(F:F,[2]高血压!$F$1:$K$65536,6,0)</f>
        <v>#N/A</v>
      </c>
      <c r="P513" s="18"/>
      <c r="Q513" s="6"/>
      <c r="R513" s="3">
        <v>4794</v>
      </c>
      <c r="S513" s="2"/>
    </row>
    <row r="514" spans="1:19">
      <c r="A514" s="33"/>
      <c r="B514" s="14">
        <v>512</v>
      </c>
      <c r="C514" s="2" t="s">
        <v>519</v>
      </c>
      <c r="D514" s="2" t="s">
        <v>2100</v>
      </c>
      <c r="E514" s="15" t="s">
        <v>21</v>
      </c>
      <c r="F514" s="2" t="s">
        <v>2100</v>
      </c>
      <c r="G514" s="2" t="s">
        <v>35</v>
      </c>
      <c r="H514" s="2" t="s">
        <v>520</v>
      </c>
      <c r="I514" s="2" t="s">
        <v>521</v>
      </c>
      <c r="J514" s="16" t="e">
        <f t="shared" ca="1" si="18"/>
        <v>#VALUE!</v>
      </c>
      <c r="K514" s="14"/>
      <c r="L514" s="14" t="s">
        <v>28</v>
      </c>
      <c r="M514" s="14"/>
      <c r="N514" s="17"/>
      <c r="O514" s="17" t="e">
        <f>VLOOKUP(F:F,[2]高血压!$F$1:$K$65536,6,0)</f>
        <v>#N/A</v>
      </c>
      <c r="P514" s="18"/>
      <c r="Q514" s="6"/>
      <c r="R514" s="3">
        <f t="shared" ref="R514:R520" si="21">R513</f>
        <v>4794</v>
      </c>
      <c r="S514" s="2"/>
    </row>
    <row r="515" spans="1:19">
      <c r="A515" s="31">
        <f>MAX($A$1:A513)+1</f>
        <v>132</v>
      </c>
      <c r="B515" s="14">
        <v>513</v>
      </c>
      <c r="C515" s="2" t="s">
        <v>522</v>
      </c>
      <c r="D515" s="2" t="s">
        <v>2100</v>
      </c>
      <c r="E515" s="15" t="s">
        <v>21</v>
      </c>
      <c r="F515" s="2" t="s">
        <v>2100</v>
      </c>
      <c r="G515" s="2" t="s">
        <v>34</v>
      </c>
      <c r="H515" s="2" t="s">
        <v>523</v>
      </c>
      <c r="I515" s="2" t="s">
        <v>524</v>
      </c>
      <c r="J515" s="16" t="e">
        <f t="shared" ref="J515:J578" ca="1" si="22">YEAR(TODAY())-MID(F515,7,4)</f>
        <v>#VALUE!</v>
      </c>
      <c r="K515" s="14"/>
      <c r="L515" s="14"/>
      <c r="M515" s="14"/>
      <c r="N515" s="17"/>
      <c r="O515" s="17"/>
      <c r="P515" s="18"/>
      <c r="Q515" s="6"/>
      <c r="R515" s="3">
        <f t="shared" si="21"/>
        <v>4794</v>
      </c>
      <c r="S515" s="2"/>
    </row>
    <row r="516" spans="1:19">
      <c r="A516" s="32"/>
      <c r="B516" s="14">
        <v>514</v>
      </c>
      <c r="C516" s="2" t="s">
        <v>522</v>
      </c>
      <c r="D516" s="2" t="s">
        <v>2100</v>
      </c>
      <c r="E516" s="15" t="s">
        <v>21</v>
      </c>
      <c r="F516" s="2" t="s">
        <v>2100</v>
      </c>
      <c r="G516" s="2" t="s">
        <v>497</v>
      </c>
      <c r="H516" s="2" t="s">
        <v>523</v>
      </c>
      <c r="I516" s="2" t="s">
        <v>524</v>
      </c>
      <c r="J516" s="16" t="e">
        <f t="shared" ca="1" si="22"/>
        <v>#VALUE!</v>
      </c>
      <c r="K516" s="14"/>
      <c r="L516" s="14"/>
      <c r="M516" s="14"/>
      <c r="N516" s="17"/>
      <c r="O516" s="17" t="e">
        <f>VLOOKUP(F:F,[2]高血压!$F$1:$K$65536,6,0)</f>
        <v>#N/A</v>
      </c>
      <c r="P516" s="18"/>
      <c r="Q516" s="6"/>
      <c r="R516" s="3">
        <f t="shared" si="21"/>
        <v>4794</v>
      </c>
      <c r="S516" s="2"/>
    </row>
    <row r="517" spans="1:19">
      <c r="A517" s="32"/>
      <c r="B517" s="14">
        <v>515</v>
      </c>
      <c r="C517" s="2" t="s">
        <v>522</v>
      </c>
      <c r="D517" s="2" t="s">
        <v>2100</v>
      </c>
      <c r="E517" s="15" t="s">
        <v>21</v>
      </c>
      <c r="F517" s="2" t="s">
        <v>2100</v>
      </c>
      <c r="G517" s="2" t="s">
        <v>277</v>
      </c>
      <c r="H517" s="2" t="s">
        <v>523</v>
      </c>
      <c r="I517" s="2" t="s">
        <v>524</v>
      </c>
      <c r="J517" s="16" t="e">
        <f t="shared" ca="1" si="22"/>
        <v>#VALUE!</v>
      </c>
      <c r="K517" s="14"/>
      <c r="L517" s="14"/>
      <c r="M517" s="14"/>
      <c r="N517" s="17"/>
      <c r="O517" s="17" t="e">
        <f>VLOOKUP(F:F,[2]高血压!$F$1:$K$65536,6,0)</f>
        <v>#N/A</v>
      </c>
      <c r="P517" s="18"/>
      <c r="Q517" s="6"/>
      <c r="R517" s="3">
        <f t="shared" si="21"/>
        <v>4794</v>
      </c>
      <c r="S517" s="2"/>
    </row>
    <row r="518" spans="1:19">
      <c r="A518" s="32"/>
      <c r="B518" s="14">
        <v>516</v>
      </c>
      <c r="C518" s="2" t="s">
        <v>522</v>
      </c>
      <c r="D518" s="2" t="s">
        <v>2100</v>
      </c>
      <c r="E518" s="15" t="s">
        <v>21</v>
      </c>
      <c r="F518" s="2" t="s">
        <v>2100</v>
      </c>
      <c r="G518" s="2" t="s">
        <v>27</v>
      </c>
      <c r="H518" s="2" t="s">
        <v>523</v>
      </c>
      <c r="I518" s="2" t="s">
        <v>524</v>
      </c>
      <c r="J518" s="16" t="e">
        <f t="shared" ca="1" si="22"/>
        <v>#VALUE!</v>
      </c>
      <c r="K518" s="14"/>
      <c r="L518" s="14"/>
      <c r="M518" s="14"/>
      <c r="N518" s="17"/>
      <c r="O518" s="17"/>
      <c r="P518" s="18"/>
      <c r="Q518" s="6"/>
      <c r="R518" s="3">
        <f t="shared" si="21"/>
        <v>4794</v>
      </c>
      <c r="S518" s="2"/>
    </row>
    <row r="519" spans="1:19">
      <c r="A519" s="32"/>
      <c r="B519" s="14">
        <v>517</v>
      </c>
      <c r="C519" s="2" t="s">
        <v>522</v>
      </c>
      <c r="D519" s="2" t="s">
        <v>2100</v>
      </c>
      <c r="E519" s="15" t="s">
        <v>21</v>
      </c>
      <c r="F519" s="2" t="s">
        <v>2100</v>
      </c>
      <c r="G519" s="2" t="s">
        <v>27</v>
      </c>
      <c r="H519" s="2" t="s">
        <v>523</v>
      </c>
      <c r="I519" s="2" t="s">
        <v>524</v>
      </c>
      <c r="J519" s="16" t="e">
        <f t="shared" ca="1" si="22"/>
        <v>#VALUE!</v>
      </c>
      <c r="K519" s="14"/>
      <c r="L519" s="14"/>
      <c r="M519" s="14"/>
      <c r="N519" s="17"/>
      <c r="O519" s="17"/>
      <c r="P519" s="18"/>
      <c r="Q519" s="6"/>
      <c r="R519" s="3">
        <f t="shared" si="21"/>
        <v>4794</v>
      </c>
      <c r="S519" s="2"/>
    </row>
    <row r="520" spans="1:19">
      <c r="A520" s="32"/>
      <c r="B520" s="14">
        <v>518</v>
      </c>
      <c r="C520" s="2" t="s">
        <v>522</v>
      </c>
      <c r="D520" s="2" t="s">
        <v>2100</v>
      </c>
      <c r="E520" s="15" t="s">
        <v>21</v>
      </c>
      <c r="F520" s="2" t="s">
        <v>2100</v>
      </c>
      <c r="G520" s="2" t="s">
        <v>35</v>
      </c>
      <c r="H520" s="2" t="s">
        <v>523</v>
      </c>
      <c r="I520" s="2" t="s">
        <v>524</v>
      </c>
      <c r="J520" s="16" t="e">
        <f t="shared" ca="1" si="22"/>
        <v>#VALUE!</v>
      </c>
      <c r="K520" s="14"/>
      <c r="L520" s="14"/>
      <c r="M520" s="14"/>
      <c r="N520" s="17"/>
      <c r="O520" s="17"/>
      <c r="P520" s="18"/>
      <c r="Q520" s="6"/>
      <c r="R520" s="3">
        <f t="shared" si="21"/>
        <v>4794</v>
      </c>
      <c r="S520" s="2"/>
    </row>
    <row r="521" spans="1:19">
      <c r="A521" s="33"/>
      <c r="B521" s="14">
        <v>519</v>
      </c>
      <c r="C521" s="2" t="s">
        <v>522</v>
      </c>
      <c r="D521" s="2" t="s">
        <v>2100</v>
      </c>
      <c r="E521" s="15" t="s">
        <v>21</v>
      </c>
      <c r="F521" s="2" t="s">
        <v>2100</v>
      </c>
      <c r="G521" s="2" t="s">
        <v>29</v>
      </c>
      <c r="H521" s="2" t="s">
        <v>523</v>
      </c>
      <c r="I521" s="2" t="s">
        <v>524</v>
      </c>
      <c r="J521" s="16" t="e">
        <f t="shared" ca="1" si="22"/>
        <v>#VALUE!</v>
      </c>
      <c r="K521" s="14"/>
      <c r="L521" s="14"/>
      <c r="M521" s="14"/>
      <c r="N521" s="17"/>
      <c r="O521" s="17"/>
      <c r="P521" s="18"/>
      <c r="Q521" s="6"/>
      <c r="R521" s="3">
        <v>8742</v>
      </c>
      <c r="S521" s="2"/>
    </row>
    <row r="522" spans="1:19">
      <c r="A522" s="31">
        <f>MAX($A$1:A520)+1</f>
        <v>133</v>
      </c>
      <c r="B522" s="14">
        <v>520</v>
      </c>
      <c r="C522" s="2" t="s">
        <v>525</v>
      </c>
      <c r="D522" s="2" t="s">
        <v>2100</v>
      </c>
      <c r="E522" s="15" t="s">
        <v>21</v>
      </c>
      <c r="F522" s="2" t="s">
        <v>2100</v>
      </c>
      <c r="G522" s="2" t="s">
        <v>27</v>
      </c>
      <c r="H522" s="2" t="s">
        <v>526</v>
      </c>
      <c r="I522" s="2" t="s">
        <v>527</v>
      </c>
      <c r="J522" s="16" t="e">
        <f t="shared" ca="1" si="22"/>
        <v>#VALUE!</v>
      </c>
      <c r="K522" s="14"/>
      <c r="L522" s="14" t="s">
        <v>28</v>
      </c>
      <c r="M522" s="14"/>
      <c r="N522" s="17"/>
      <c r="O522" s="17"/>
      <c r="P522" s="18"/>
      <c r="Q522" s="6"/>
      <c r="R522" s="3">
        <f>R521</f>
        <v>8742</v>
      </c>
      <c r="S522" s="2"/>
    </row>
    <row r="523" spans="1:19">
      <c r="A523" s="32"/>
      <c r="B523" s="14">
        <v>521</v>
      </c>
      <c r="C523" s="2" t="s">
        <v>525</v>
      </c>
      <c r="D523" s="2" t="s">
        <v>2100</v>
      </c>
      <c r="E523" s="15" t="s">
        <v>21</v>
      </c>
      <c r="F523" s="2" t="s">
        <v>2100</v>
      </c>
      <c r="G523" s="2" t="s">
        <v>35</v>
      </c>
      <c r="H523" s="2" t="s">
        <v>526</v>
      </c>
      <c r="I523" s="2" t="s">
        <v>527</v>
      </c>
      <c r="J523" s="16" t="e">
        <f t="shared" ca="1" si="22"/>
        <v>#VALUE!</v>
      </c>
      <c r="K523" s="14"/>
      <c r="L523" s="14" t="s">
        <v>28</v>
      </c>
      <c r="M523" s="14"/>
      <c r="N523" s="17"/>
      <c r="O523" s="17"/>
      <c r="P523" s="18"/>
      <c r="Q523" s="6"/>
      <c r="R523" s="3">
        <f>R522</f>
        <v>8742</v>
      </c>
      <c r="S523" s="2"/>
    </row>
    <row r="524" spans="1:19">
      <c r="A524" s="32"/>
      <c r="B524" s="14">
        <v>522</v>
      </c>
      <c r="C524" s="2" t="s">
        <v>525</v>
      </c>
      <c r="D524" s="2" t="s">
        <v>2100</v>
      </c>
      <c r="E524" s="15" t="s">
        <v>21</v>
      </c>
      <c r="F524" s="2" t="s">
        <v>2100</v>
      </c>
      <c r="G524" s="2" t="s">
        <v>47</v>
      </c>
      <c r="H524" s="2" t="s">
        <v>526</v>
      </c>
      <c r="I524" s="2" t="s">
        <v>527</v>
      </c>
      <c r="J524" s="16" t="e">
        <f t="shared" ca="1" si="22"/>
        <v>#VALUE!</v>
      </c>
      <c r="K524" s="14"/>
      <c r="L524" s="14" t="s">
        <v>28</v>
      </c>
      <c r="M524" s="14"/>
      <c r="N524" s="17"/>
      <c r="O524" s="17"/>
      <c r="P524" s="18"/>
      <c r="Q524" s="6"/>
      <c r="R524" s="3">
        <f>R523</f>
        <v>8742</v>
      </c>
      <c r="S524" s="2"/>
    </row>
    <row r="525" spans="1:19">
      <c r="A525" s="32"/>
      <c r="B525" s="14">
        <v>523</v>
      </c>
      <c r="C525" s="2" t="s">
        <v>525</v>
      </c>
      <c r="D525" s="2" t="s">
        <v>2100</v>
      </c>
      <c r="E525" s="15" t="s">
        <v>21</v>
      </c>
      <c r="F525" s="2" t="s">
        <v>2100</v>
      </c>
      <c r="G525" s="2" t="s">
        <v>29</v>
      </c>
      <c r="H525" s="2" t="s">
        <v>526</v>
      </c>
      <c r="I525" s="2" t="s">
        <v>527</v>
      </c>
      <c r="J525" s="16" t="e">
        <f t="shared" ca="1" si="22"/>
        <v>#VALUE!</v>
      </c>
      <c r="K525" s="14"/>
      <c r="L525" s="14" t="s">
        <v>28</v>
      </c>
      <c r="M525" s="14"/>
      <c r="N525" s="17"/>
      <c r="O525" s="17" t="e">
        <f>VLOOKUP(F:F,[2]高血压!$F$1:$K$65536,6,0)</f>
        <v>#N/A</v>
      </c>
      <c r="P525" s="18"/>
      <c r="Q525" s="6" t="e">
        <f>VLOOKUP(F:F,[1]Sheet2!$E:$M,9,0)</f>
        <v>#N/A</v>
      </c>
      <c r="R525" s="3">
        <v>5856</v>
      </c>
      <c r="S525" s="2"/>
    </row>
    <row r="526" spans="1:19">
      <c r="A526" s="33"/>
      <c r="B526" s="14">
        <v>524</v>
      </c>
      <c r="C526" s="2" t="s">
        <v>525</v>
      </c>
      <c r="D526" s="2" t="s">
        <v>2100</v>
      </c>
      <c r="E526" s="15" t="s">
        <v>21</v>
      </c>
      <c r="F526" s="2" t="s">
        <v>2100</v>
      </c>
      <c r="G526" s="2" t="s">
        <v>34</v>
      </c>
      <c r="H526" s="2" t="s">
        <v>526</v>
      </c>
      <c r="I526" s="2" t="s">
        <v>527</v>
      </c>
      <c r="J526" s="16" t="e">
        <f t="shared" ca="1" si="22"/>
        <v>#VALUE!</v>
      </c>
      <c r="K526" s="14"/>
      <c r="L526" s="14" t="s">
        <v>28</v>
      </c>
      <c r="M526" s="14"/>
      <c r="N526" s="17"/>
      <c r="O526" s="17"/>
      <c r="P526" s="18"/>
      <c r="Q526" s="6"/>
      <c r="R526" s="3">
        <f>R525</f>
        <v>5856</v>
      </c>
      <c r="S526" s="2"/>
    </row>
    <row r="527" spans="1:19">
      <c r="A527" s="31">
        <f>MAX($A$1:A525)+1</f>
        <v>134</v>
      </c>
      <c r="B527" s="14">
        <v>525</v>
      </c>
      <c r="C527" s="2" t="s">
        <v>528</v>
      </c>
      <c r="D527" s="2" t="s">
        <v>2100</v>
      </c>
      <c r="E527" s="15" t="s">
        <v>21</v>
      </c>
      <c r="F527" s="2" t="s">
        <v>2100</v>
      </c>
      <c r="G527" s="2" t="s">
        <v>47</v>
      </c>
      <c r="H527" s="2" t="s">
        <v>529</v>
      </c>
      <c r="I527" s="2" t="s">
        <v>530</v>
      </c>
      <c r="J527" s="16" t="e">
        <f t="shared" ca="1" si="22"/>
        <v>#VALUE!</v>
      </c>
      <c r="K527" s="14"/>
      <c r="L527" s="14" t="s">
        <v>28</v>
      </c>
      <c r="M527" s="14"/>
      <c r="N527" s="17"/>
      <c r="O527" s="17"/>
      <c r="P527" s="18"/>
      <c r="Q527" s="6"/>
      <c r="R527" s="3">
        <f>R526</f>
        <v>5856</v>
      </c>
      <c r="S527" s="2"/>
    </row>
    <row r="528" spans="1:19">
      <c r="A528" s="32"/>
      <c r="B528" s="14">
        <v>526</v>
      </c>
      <c r="C528" s="2" t="s">
        <v>528</v>
      </c>
      <c r="D528" s="2" t="s">
        <v>2100</v>
      </c>
      <c r="E528" s="15" t="s">
        <v>21</v>
      </c>
      <c r="F528" s="2" t="s">
        <v>2100</v>
      </c>
      <c r="G528" s="2" t="s">
        <v>35</v>
      </c>
      <c r="H528" s="2" t="s">
        <v>529</v>
      </c>
      <c r="I528" s="2" t="s">
        <v>530</v>
      </c>
      <c r="J528" s="16" t="e">
        <f t="shared" ca="1" si="22"/>
        <v>#VALUE!</v>
      </c>
      <c r="K528" s="14"/>
      <c r="L528" s="14"/>
      <c r="M528" s="14"/>
      <c r="N528" s="17"/>
      <c r="O528" s="17"/>
      <c r="P528" s="18"/>
      <c r="Q528" s="6"/>
      <c r="R528" s="3">
        <f>R527</f>
        <v>5856</v>
      </c>
      <c r="S528" s="2"/>
    </row>
    <row r="529" spans="1:19">
      <c r="A529" s="32"/>
      <c r="B529" s="14">
        <v>527</v>
      </c>
      <c r="C529" s="2" t="s">
        <v>528</v>
      </c>
      <c r="D529" s="2" t="s">
        <v>2100</v>
      </c>
      <c r="E529" s="15" t="s">
        <v>21</v>
      </c>
      <c r="F529" s="2" t="s">
        <v>2100</v>
      </c>
      <c r="G529" s="2" t="s">
        <v>497</v>
      </c>
      <c r="H529" s="2" t="s">
        <v>529</v>
      </c>
      <c r="I529" s="2" t="s">
        <v>530</v>
      </c>
      <c r="J529" s="16" t="e">
        <f t="shared" ca="1" si="22"/>
        <v>#VALUE!</v>
      </c>
      <c r="K529" s="14"/>
      <c r="L529" s="14" t="s">
        <v>28</v>
      </c>
      <c r="M529" s="14"/>
      <c r="N529" s="17"/>
      <c r="O529" s="17" t="e">
        <f>VLOOKUP(F:F,[2]高血压!$F$1:$K$65536,6,0)</f>
        <v>#N/A</v>
      </c>
      <c r="P529" s="18"/>
      <c r="Q529" s="6"/>
      <c r="R529" s="3">
        <f>R528</f>
        <v>5856</v>
      </c>
      <c r="S529" s="2"/>
    </row>
    <row r="530" spans="1:19">
      <c r="A530" s="32"/>
      <c r="B530" s="14">
        <v>528</v>
      </c>
      <c r="C530" s="2" t="s">
        <v>528</v>
      </c>
      <c r="D530" s="2" t="s">
        <v>2100</v>
      </c>
      <c r="E530" s="15" t="s">
        <v>21</v>
      </c>
      <c r="F530" s="2" t="s">
        <v>2100</v>
      </c>
      <c r="G530" s="2" t="s">
        <v>277</v>
      </c>
      <c r="H530" s="2" t="s">
        <v>529</v>
      </c>
      <c r="I530" s="2" t="s">
        <v>530</v>
      </c>
      <c r="J530" s="16" t="e">
        <f t="shared" ca="1" si="22"/>
        <v>#VALUE!</v>
      </c>
      <c r="K530" s="14"/>
      <c r="L530" s="14" t="s">
        <v>28</v>
      </c>
      <c r="M530" s="14"/>
      <c r="N530" s="17"/>
      <c r="O530" s="17" t="e">
        <f>VLOOKUP(F:F,[2]高血压!$F$1:$K$65536,6,0)</f>
        <v>#N/A</v>
      </c>
      <c r="P530" s="18"/>
      <c r="Q530" s="6"/>
      <c r="R530" s="3">
        <f>R529</f>
        <v>5856</v>
      </c>
      <c r="S530" s="2"/>
    </row>
    <row r="531" spans="1:19">
      <c r="A531" s="32"/>
      <c r="B531" s="14">
        <v>529</v>
      </c>
      <c r="C531" s="2" t="s">
        <v>528</v>
      </c>
      <c r="D531" s="2" t="s">
        <v>532</v>
      </c>
      <c r="E531" s="15" t="s">
        <v>21</v>
      </c>
      <c r="F531" s="2" t="s">
        <v>533</v>
      </c>
      <c r="G531" s="2" t="s">
        <v>29</v>
      </c>
      <c r="H531" s="2" t="s">
        <v>529</v>
      </c>
      <c r="I531" s="2" t="s">
        <v>530</v>
      </c>
      <c r="J531" s="16">
        <f t="shared" ca="1" si="22"/>
        <v>31</v>
      </c>
      <c r="K531" s="14"/>
      <c r="L531" s="14"/>
      <c r="M531" s="14"/>
      <c r="N531" s="17"/>
      <c r="O531" s="17"/>
      <c r="P531" s="18" t="s">
        <v>26</v>
      </c>
      <c r="Q531" s="6"/>
      <c r="R531" s="3">
        <v>5285</v>
      </c>
      <c r="S531" s="2"/>
    </row>
    <row r="532" spans="1:19">
      <c r="A532" s="33"/>
      <c r="B532" s="14">
        <v>530</v>
      </c>
      <c r="C532" s="2" t="s">
        <v>528</v>
      </c>
      <c r="D532" s="2" t="s">
        <v>2100</v>
      </c>
      <c r="E532" s="15" t="s">
        <v>21</v>
      </c>
      <c r="F532" s="2" t="s">
        <v>2100</v>
      </c>
      <c r="G532" s="2" t="s">
        <v>46</v>
      </c>
      <c r="H532" s="2" t="s">
        <v>529</v>
      </c>
      <c r="I532" s="2" t="s">
        <v>530</v>
      </c>
      <c r="J532" s="16" t="e">
        <f t="shared" ca="1" si="22"/>
        <v>#VALUE!</v>
      </c>
      <c r="K532" s="14"/>
      <c r="L532" s="14"/>
      <c r="M532" s="14"/>
      <c r="N532" s="17"/>
      <c r="O532" s="17"/>
      <c r="P532" s="18"/>
      <c r="Q532" s="6"/>
      <c r="R532" s="3">
        <f>R531</f>
        <v>5285</v>
      </c>
      <c r="S532" s="2"/>
    </row>
    <row r="533" spans="1:19">
      <c r="A533" s="31">
        <f>MAX($A$1:A531)+1</f>
        <v>135</v>
      </c>
      <c r="B533" s="14">
        <v>531</v>
      </c>
      <c r="C533" s="2" t="s">
        <v>534</v>
      </c>
      <c r="D533" s="2" t="s">
        <v>2100</v>
      </c>
      <c r="E533" s="15" t="s">
        <v>21</v>
      </c>
      <c r="F533" s="2" t="s">
        <v>2100</v>
      </c>
      <c r="G533" s="2" t="s">
        <v>29</v>
      </c>
      <c r="H533" s="2" t="s">
        <v>535</v>
      </c>
      <c r="I533" s="2" t="s">
        <v>536</v>
      </c>
      <c r="J533" s="16" t="e">
        <f t="shared" ca="1" si="22"/>
        <v>#VALUE!</v>
      </c>
      <c r="K533" s="14"/>
      <c r="L533" s="14"/>
      <c r="M533" s="14"/>
      <c r="N533" s="17"/>
      <c r="O533" s="17" t="e">
        <f>VLOOKUP(F:F,[2]高血压!$F$1:$K$65536,6,0)</f>
        <v>#N/A</v>
      </c>
      <c r="P533" s="18"/>
      <c r="Q533" s="6" t="e">
        <f>VLOOKUP(F:F,[1]Sheet2!$E:$M,9,0)</f>
        <v>#N/A</v>
      </c>
      <c r="R533" s="3">
        <v>8120</v>
      </c>
      <c r="S533" s="2"/>
    </row>
    <row r="534" spans="1:19">
      <c r="A534" s="32"/>
      <c r="B534" s="14">
        <v>532</v>
      </c>
      <c r="C534" s="2" t="s">
        <v>534</v>
      </c>
      <c r="D534" s="2" t="s">
        <v>2100</v>
      </c>
      <c r="E534" s="15" t="s">
        <v>21</v>
      </c>
      <c r="F534" s="2" t="s">
        <v>2100</v>
      </c>
      <c r="G534" s="2" t="s">
        <v>35</v>
      </c>
      <c r="H534" s="2" t="s">
        <v>535</v>
      </c>
      <c r="I534" s="2" t="s">
        <v>536</v>
      </c>
      <c r="J534" s="16" t="e">
        <f t="shared" ca="1" si="22"/>
        <v>#VALUE!</v>
      </c>
      <c r="K534" s="14"/>
      <c r="L534" s="14"/>
      <c r="M534" s="14"/>
      <c r="N534" s="17"/>
      <c r="O534" s="17" t="e">
        <f>VLOOKUP(F:F,[2]高血压!$F$1:$K$65536,6,0)</f>
        <v>#N/A</v>
      </c>
      <c r="P534" s="18"/>
      <c r="Q534" s="6"/>
      <c r="R534" s="3">
        <f>R533</f>
        <v>8120</v>
      </c>
      <c r="S534" s="2"/>
    </row>
    <row r="535" spans="1:19" ht="30">
      <c r="A535" s="33"/>
      <c r="B535" s="14">
        <v>533</v>
      </c>
      <c r="C535" s="2" t="s">
        <v>534</v>
      </c>
      <c r="D535" s="2" t="s">
        <v>537</v>
      </c>
      <c r="E535" s="15" t="s">
        <v>21</v>
      </c>
      <c r="F535" s="2" t="s">
        <v>538</v>
      </c>
      <c r="G535" s="2" t="s">
        <v>47</v>
      </c>
      <c r="H535" s="2" t="s">
        <v>535</v>
      </c>
      <c r="I535" s="2" t="s">
        <v>536</v>
      </c>
      <c r="J535" s="16">
        <f t="shared" ca="1" si="22"/>
        <v>23</v>
      </c>
      <c r="K535" s="14"/>
      <c r="L535" s="14"/>
      <c r="M535" s="14"/>
      <c r="N535" s="17"/>
      <c r="O535" s="17"/>
      <c r="P535" s="18" t="s">
        <v>76</v>
      </c>
      <c r="Q535" s="6"/>
      <c r="R535" s="3">
        <f>R534</f>
        <v>8120</v>
      </c>
      <c r="S535" s="2"/>
    </row>
    <row r="536" spans="1:19">
      <c r="A536" s="3">
        <f>MAX($A$1:A534)+1</f>
        <v>136</v>
      </c>
      <c r="B536" s="14">
        <v>534</v>
      </c>
      <c r="C536" s="2" t="s">
        <v>539</v>
      </c>
      <c r="D536" s="2" t="s">
        <v>2100</v>
      </c>
      <c r="E536" s="15" t="s">
        <v>21</v>
      </c>
      <c r="F536" s="2" t="s">
        <v>2100</v>
      </c>
      <c r="G536" s="2" t="s">
        <v>29</v>
      </c>
      <c r="H536" s="2" t="s">
        <v>540</v>
      </c>
      <c r="I536" s="2" t="s">
        <v>541</v>
      </c>
      <c r="J536" s="16" t="e">
        <f t="shared" ca="1" si="22"/>
        <v>#VALUE!</v>
      </c>
      <c r="K536" s="14"/>
      <c r="L536" s="14"/>
      <c r="M536" s="14"/>
      <c r="N536" s="17"/>
      <c r="O536" s="17"/>
      <c r="P536" s="18"/>
      <c r="Q536" s="6" t="e">
        <f>VLOOKUP(F:F,[1]Sheet2!$E:$M,9,0)</f>
        <v>#N/A</v>
      </c>
      <c r="R536" s="3">
        <v>5360</v>
      </c>
      <c r="S536" s="2"/>
    </row>
    <row r="537" spans="1:19">
      <c r="A537" s="31">
        <f>MAX($A$1:A535)+2</f>
        <v>137</v>
      </c>
      <c r="B537" s="14">
        <v>535</v>
      </c>
      <c r="C537" s="2" t="s">
        <v>542</v>
      </c>
      <c r="D537" s="2" t="s">
        <v>2100</v>
      </c>
      <c r="E537" s="15" t="s">
        <v>21</v>
      </c>
      <c r="F537" s="2" t="s">
        <v>2100</v>
      </c>
      <c r="G537" s="2" t="s">
        <v>34</v>
      </c>
      <c r="H537" s="2" t="s">
        <v>404</v>
      </c>
      <c r="I537" s="2" t="s">
        <v>405</v>
      </c>
      <c r="J537" s="16" t="e">
        <f t="shared" ca="1" si="22"/>
        <v>#VALUE!</v>
      </c>
      <c r="K537" s="14"/>
      <c r="L537" s="14"/>
      <c r="M537" s="14"/>
      <c r="N537" s="17"/>
      <c r="O537" s="17"/>
      <c r="P537" s="18"/>
      <c r="Q537" s="6"/>
      <c r="R537" s="3">
        <f>R536</f>
        <v>5360</v>
      </c>
      <c r="S537" s="2"/>
    </row>
    <row r="538" spans="1:19">
      <c r="A538" s="32"/>
      <c r="B538" s="14">
        <v>536</v>
      </c>
      <c r="C538" s="2" t="s">
        <v>542</v>
      </c>
      <c r="D538" s="2" t="s">
        <v>2100</v>
      </c>
      <c r="E538" s="15" t="s">
        <v>21</v>
      </c>
      <c r="F538" s="2" t="s">
        <v>2100</v>
      </c>
      <c r="G538" s="2" t="s">
        <v>47</v>
      </c>
      <c r="H538" s="2" t="s">
        <v>404</v>
      </c>
      <c r="I538" s="2" t="s">
        <v>405</v>
      </c>
      <c r="J538" s="16" t="e">
        <f t="shared" ca="1" si="22"/>
        <v>#VALUE!</v>
      </c>
      <c r="K538" s="14"/>
      <c r="L538" s="14"/>
      <c r="M538" s="14"/>
      <c r="N538" s="17" t="e">
        <f>VLOOKUP(F:F,[3]Sheet3!$E$1:$H$65536,4,0)</f>
        <v>#N/A</v>
      </c>
      <c r="O538" s="17"/>
      <c r="P538" s="18"/>
      <c r="Q538" s="6"/>
      <c r="R538" s="3">
        <f>R537</f>
        <v>5360</v>
      </c>
      <c r="S538" s="2"/>
    </row>
    <row r="539" spans="1:19">
      <c r="A539" s="32"/>
      <c r="B539" s="14">
        <v>537</v>
      </c>
      <c r="C539" s="2" t="s">
        <v>542</v>
      </c>
      <c r="D539" s="2" t="s">
        <v>2100</v>
      </c>
      <c r="E539" s="15" t="s">
        <v>21</v>
      </c>
      <c r="F539" s="2" t="s">
        <v>2100</v>
      </c>
      <c r="G539" s="2" t="s">
        <v>35</v>
      </c>
      <c r="H539" s="2" t="s">
        <v>404</v>
      </c>
      <c r="I539" s="2" t="s">
        <v>405</v>
      </c>
      <c r="J539" s="16" t="e">
        <f t="shared" ca="1" si="22"/>
        <v>#VALUE!</v>
      </c>
      <c r="K539" s="14"/>
      <c r="L539" s="14"/>
      <c r="M539" s="14"/>
      <c r="N539" s="17"/>
      <c r="O539" s="17"/>
      <c r="P539" s="18"/>
      <c r="Q539" s="6"/>
      <c r="R539" s="3">
        <f>R538</f>
        <v>5360</v>
      </c>
      <c r="S539" s="2"/>
    </row>
    <row r="540" spans="1:19">
      <c r="A540" s="32"/>
      <c r="B540" s="14">
        <v>538</v>
      </c>
      <c r="C540" s="2" t="s">
        <v>542</v>
      </c>
      <c r="D540" s="2" t="s">
        <v>2100</v>
      </c>
      <c r="E540" s="15" t="s">
        <v>21</v>
      </c>
      <c r="F540" s="2" t="s">
        <v>2100</v>
      </c>
      <c r="G540" s="2" t="s">
        <v>29</v>
      </c>
      <c r="H540" s="2" t="s">
        <v>404</v>
      </c>
      <c r="I540" s="2" t="s">
        <v>405</v>
      </c>
      <c r="J540" s="16" t="e">
        <f t="shared" ca="1" si="22"/>
        <v>#VALUE!</v>
      </c>
      <c r="K540" s="14"/>
      <c r="L540" s="14"/>
      <c r="M540" s="14"/>
      <c r="N540" s="17"/>
      <c r="O540" s="17"/>
      <c r="P540" s="18"/>
      <c r="Q540" s="6" t="e">
        <f>VLOOKUP(F:F,[1]Sheet2!$E:$M,9,0)</f>
        <v>#N/A</v>
      </c>
      <c r="R540" s="3">
        <v>7200</v>
      </c>
      <c r="S540" s="2"/>
    </row>
    <row r="541" spans="1:19">
      <c r="A541" s="32"/>
      <c r="B541" s="14">
        <v>539</v>
      </c>
      <c r="C541" s="2" t="s">
        <v>542</v>
      </c>
      <c r="D541" s="2" t="s">
        <v>2100</v>
      </c>
      <c r="E541" s="15" t="s">
        <v>21</v>
      </c>
      <c r="F541" s="2" t="s">
        <v>2100</v>
      </c>
      <c r="G541" s="2" t="s">
        <v>27</v>
      </c>
      <c r="H541" s="2" t="s">
        <v>404</v>
      </c>
      <c r="I541" s="2" t="s">
        <v>405</v>
      </c>
      <c r="J541" s="16" t="e">
        <f t="shared" ca="1" si="22"/>
        <v>#VALUE!</v>
      </c>
      <c r="K541" s="14"/>
      <c r="L541" s="14"/>
      <c r="M541" s="14"/>
      <c r="N541" s="17"/>
      <c r="O541" s="17"/>
      <c r="P541" s="18"/>
      <c r="Q541" s="6"/>
      <c r="R541" s="3">
        <f>R540</f>
        <v>7200</v>
      </c>
      <c r="S541" s="2"/>
    </row>
    <row r="542" spans="1:19">
      <c r="A542" s="33"/>
      <c r="B542" s="14">
        <v>540</v>
      </c>
      <c r="C542" s="2" t="s">
        <v>542</v>
      </c>
      <c r="D542" s="2" t="s">
        <v>2100</v>
      </c>
      <c r="E542" s="15" t="s">
        <v>21</v>
      </c>
      <c r="F542" s="2" t="s">
        <v>2100</v>
      </c>
      <c r="G542" s="2" t="s">
        <v>30</v>
      </c>
      <c r="H542" s="2" t="s">
        <v>404</v>
      </c>
      <c r="I542" s="2" t="s">
        <v>405</v>
      </c>
      <c r="J542" s="16" t="e">
        <f t="shared" ca="1" si="22"/>
        <v>#VALUE!</v>
      </c>
      <c r="K542" s="14"/>
      <c r="L542" s="14"/>
      <c r="M542" s="14"/>
      <c r="N542" s="17"/>
      <c r="O542" s="17"/>
      <c r="P542" s="18"/>
      <c r="Q542" s="6"/>
      <c r="R542" s="3">
        <f>R541</f>
        <v>7200</v>
      </c>
      <c r="S542" s="2"/>
    </row>
    <row r="543" spans="1:19">
      <c r="A543" s="31">
        <f>MAX($A$1:A541)+1</f>
        <v>138</v>
      </c>
      <c r="B543" s="14">
        <v>541</v>
      </c>
      <c r="C543" s="2" t="s">
        <v>543</v>
      </c>
      <c r="D543" s="2" t="s">
        <v>2100</v>
      </c>
      <c r="E543" s="15" t="s">
        <v>21</v>
      </c>
      <c r="F543" s="2" t="s">
        <v>2100</v>
      </c>
      <c r="G543" s="2" t="s">
        <v>29</v>
      </c>
      <c r="H543" s="2" t="s">
        <v>544</v>
      </c>
      <c r="I543" s="2" t="s">
        <v>545</v>
      </c>
      <c r="J543" s="16" t="e">
        <f t="shared" ca="1" si="22"/>
        <v>#VALUE!</v>
      </c>
      <c r="K543" s="14"/>
      <c r="L543" s="14"/>
      <c r="M543" s="14"/>
      <c r="N543" s="17"/>
      <c r="O543" s="17" t="e">
        <f>VLOOKUP(F:F,[2]高血压!$F$1:$K$65536,6,0)</f>
        <v>#N/A</v>
      </c>
      <c r="P543" s="18"/>
      <c r="Q543" s="6" t="e">
        <f>VLOOKUP(F:F,[1]Sheet2!$E:$M,9,0)</f>
        <v>#N/A</v>
      </c>
      <c r="R543" s="3">
        <v>8400</v>
      </c>
      <c r="S543" s="2"/>
    </row>
    <row r="544" spans="1:19">
      <c r="A544" s="32"/>
      <c r="B544" s="14">
        <v>542</v>
      </c>
      <c r="C544" s="2" t="s">
        <v>543</v>
      </c>
      <c r="D544" s="2" t="s">
        <v>2100</v>
      </c>
      <c r="E544" s="15" t="s">
        <v>21</v>
      </c>
      <c r="F544" s="2" t="s">
        <v>2100</v>
      </c>
      <c r="G544" s="2" t="s">
        <v>30</v>
      </c>
      <c r="H544" s="2" t="s">
        <v>544</v>
      </c>
      <c r="I544" s="2" t="s">
        <v>545</v>
      </c>
      <c r="J544" s="16" t="e">
        <f t="shared" ca="1" si="22"/>
        <v>#VALUE!</v>
      </c>
      <c r="K544" s="14"/>
      <c r="L544" s="14"/>
      <c r="M544" s="14"/>
      <c r="N544" s="17"/>
      <c r="O544" s="17"/>
      <c r="P544" s="18"/>
      <c r="Q544" s="6"/>
      <c r="R544" s="3">
        <f t="shared" ref="R544:R554" si="23">R543</f>
        <v>8400</v>
      </c>
      <c r="S544" s="2"/>
    </row>
    <row r="545" spans="1:19">
      <c r="A545" s="32"/>
      <c r="B545" s="14">
        <v>543</v>
      </c>
      <c r="C545" s="2" t="s">
        <v>543</v>
      </c>
      <c r="D545" s="2" t="s">
        <v>2100</v>
      </c>
      <c r="E545" s="15" t="s">
        <v>21</v>
      </c>
      <c r="F545" s="2" t="s">
        <v>2100</v>
      </c>
      <c r="G545" s="2" t="s">
        <v>35</v>
      </c>
      <c r="H545" s="2" t="s">
        <v>544</v>
      </c>
      <c r="I545" s="2" t="s">
        <v>545</v>
      </c>
      <c r="J545" s="16" t="e">
        <f t="shared" ca="1" si="22"/>
        <v>#VALUE!</v>
      </c>
      <c r="K545" s="14"/>
      <c r="L545" s="14"/>
      <c r="M545" s="14"/>
      <c r="N545" s="17"/>
      <c r="O545" s="17"/>
      <c r="P545" s="18"/>
      <c r="Q545" s="6" t="e">
        <f>VLOOKUP(F:F,[1]Sheet2!$E:$M,9,0)</f>
        <v>#N/A</v>
      </c>
      <c r="R545" s="3">
        <f t="shared" si="23"/>
        <v>8400</v>
      </c>
      <c r="S545" s="2"/>
    </row>
    <row r="546" spans="1:19">
      <c r="A546" s="32"/>
      <c r="B546" s="14">
        <v>544</v>
      </c>
      <c r="C546" s="2" t="s">
        <v>543</v>
      </c>
      <c r="D546" s="2" t="s">
        <v>2100</v>
      </c>
      <c r="E546" s="15" t="s">
        <v>21</v>
      </c>
      <c r="F546" s="2" t="s">
        <v>2100</v>
      </c>
      <c r="G546" s="2" t="s">
        <v>30</v>
      </c>
      <c r="H546" s="2" t="s">
        <v>544</v>
      </c>
      <c r="I546" s="2" t="s">
        <v>545</v>
      </c>
      <c r="J546" s="16" t="e">
        <f t="shared" ca="1" si="22"/>
        <v>#VALUE!</v>
      </c>
      <c r="K546" s="14"/>
      <c r="L546" s="14"/>
      <c r="M546" s="14"/>
      <c r="N546" s="17"/>
      <c r="O546" s="17"/>
      <c r="P546" s="18"/>
      <c r="Q546" s="6"/>
      <c r="R546" s="3">
        <f t="shared" si="23"/>
        <v>8400</v>
      </c>
      <c r="S546" s="2"/>
    </row>
    <row r="547" spans="1:19">
      <c r="A547" s="33"/>
      <c r="B547" s="14">
        <v>545</v>
      </c>
      <c r="C547" s="2" t="s">
        <v>543</v>
      </c>
      <c r="D547" s="2" t="s">
        <v>2100</v>
      </c>
      <c r="E547" s="15" t="s">
        <v>21</v>
      </c>
      <c r="F547" s="2" t="s">
        <v>2100</v>
      </c>
      <c r="G547" s="2" t="s">
        <v>47</v>
      </c>
      <c r="H547" s="2" t="s">
        <v>544</v>
      </c>
      <c r="I547" s="2" t="s">
        <v>545</v>
      </c>
      <c r="J547" s="16" t="e">
        <f t="shared" ca="1" si="22"/>
        <v>#VALUE!</v>
      </c>
      <c r="K547" s="14"/>
      <c r="L547" s="14"/>
      <c r="M547" s="14"/>
      <c r="N547" s="17"/>
      <c r="O547" s="17"/>
      <c r="P547" s="18"/>
      <c r="Q547" s="6"/>
      <c r="R547" s="3">
        <f t="shared" si="23"/>
        <v>8400</v>
      </c>
      <c r="S547" s="2"/>
    </row>
    <row r="548" spans="1:19">
      <c r="A548" s="31">
        <f>MAX($A$1:A546)+1</f>
        <v>139</v>
      </c>
      <c r="B548" s="14">
        <v>546</v>
      </c>
      <c r="C548" s="2" t="s">
        <v>546</v>
      </c>
      <c r="D548" s="2" t="s">
        <v>2100</v>
      </c>
      <c r="E548" s="15" t="s">
        <v>21</v>
      </c>
      <c r="F548" s="2" t="s">
        <v>2100</v>
      </c>
      <c r="G548" s="2" t="s">
        <v>27</v>
      </c>
      <c r="H548" s="2" t="s">
        <v>547</v>
      </c>
      <c r="I548" s="2" t="s">
        <v>548</v>
      </c>
      <c r="J548" s="16" t="e">
        <f t="shared" ca="1" si="22"/>
        <v>#VALUE!</v>
      </c>
      <c r="K548" s="14"/>
      <c r="L548" s="14" t="s">
        <v>28</v>
      </c>
      <c r="M548" s="14"/>
      <c r="N548" s="17" t="e">
        <f>VLOOKUP(F:F,[3]Sheet3!$E$1:$H$65536,4,0)</f>
        <v>#N/A</v>
      </c>
      <c r="O548" s="17"/>
      <c r="P548" s="18"/>
      <c r="Q548" s="6"/>
      <c r="R548" s="3">
        <f t="shared" si="23"/>
        <v>8400</v>
      </c>
      <c r="S548" s="2"/>
    </row>
    <row r="549" spans="1:19">
      <c r="A549" s="32"/>
      <c r="B549" s="14">
        <v>547</v>
      </c>
      <c r="C549" s="2" t="s">
        <v>546</v>
      </c>
      <c r="D549" s="2" t="s">
        <v>2100</v>
      </c>
      <c r="E549" s="15" t="s">
        <v>21</v>
      </c>
      <c r="F549" s="2" t="s">
        <v>2100</v>
      </c>
      <c r="G549" s="2" t="s">
        <v>35</v>
      </c>
      <c r="H549" s="2" t="s">
        <v>547</v>
      </c>
      <c r="I549" s="2" t="s">
        <v>548</v>
      </c>
      <c r="J549" s="16" t="e">
        <f t="shared" ca="1" si="22"/>
        <v>#VALUE!</v>
      </c>
      <c r="K549" s="14"/>
      <c r="L549" s="14"/>
      <c r="M549" s="14"/>
      <c r="N549" s="17"/>
      <c r="O549" s="17"/>
      <c r="P549" s="18"/>
      <c r="Q549" s="6"/>
      <c r="R549" s="3">
        <f t="shared" si="23"/>
        <v>8400</v>
      </c>
      <c r="S549" s="2"/>
    </row>
    <row r="550" spans="1:19">
      <c r="A550" s="32"/>
      <c r="B550" s="14">
        <v>548</v>
      </c>
      <c r="C550" s="2" t="s">
        <v>546</v>
      </c>
      <c r="D550" s="2" t="s">
        <v>2100</v>
      </c>
      <c r="E550" s="15" t="s">
        <v>21</v>
      </c>
      <c r="F550" s="2" t="s">
        <v>2100</v>
      </c>
      <c r="G550" s="2" t="s">
        <v>30</v>
      </c>
      <c r="H550" s="2" t="s">
        <v>547</v>
      </c>
      <c r="I550" s="2" t="s">
        <v>548</v>
      </c>
      <c r="J550" s="16" t="e">
        <f t="shared" ca="1" si="22"/>
        <v>#VALUE!</v>
      </c>
      <c r="K550" s="14"/>
      <c r="L550" s="14"/>
      <c r="M550" s="14"/>
      <c r="N550" s="17"/>
      <c r="O550" s="17"/>
      <c r="P550" s="18"/>
      <c r="Q550" s="6"/>
      <c r="R550" s="3">
        <f t="shared" si="23"/>
        <v>8400</v>
      </c>
      <c r="S550" s="2"/>
    </row>
    <row r="551" spans="1:19">
      <c r="A551" s="32"/>
      <c r="B551" s="14">
        <v>549</v>
      </c>
      <c r="C551" s="2" t="s">
        <v>546</v>
      </c>
      <c r="D551" s="2" t="s">
        <v>2100</v>
      </c>
      <c r="E551" s="15" t="s">
        <v>21</v>
      </c>
      <c r="F551" s="2" t="s">
        <v>2100</v>
      </c>
      <c r="G551" s="2" t="s">
        <v>34</v>
      </c>
      <c r="H551" s="2" t="s">
        <v>547</v>
      </c>
      <c r="I551" s="2" t="s">
        <v>548</v>
      </c>
      <c r="J551" s="16" t="e">
        <f t="shared" ca="1" si="22"/>
        <v>#VALUE!</v>
      </c>
      <c r="K551" s="14"/>
      <c r="L551" s="14"/>
      <c r="M551" s="14"/>
      <c r="N551" s="17"/>
      <c r="O551" s="17"/>
      <c r="P551" s="18"/>
      <c r="Q551" s="6"/>
      <c r="R551" s="3">
        <f t="shared" si="23"/>
        <v>8400</v>
      </c>
      <c r="S551" s="2"/>
    </row>
    <row r="552" spans="1:19">
      <c r="A552" s="32"/>
      <c r="B552" s="14">
        <v>550</v>
      </c>
      <c r="C552" s="2" t="s">
        <v>546</v>
      </c>
      <c r="D552" s="2" t="s">
        <v>2100</v>
      </c>
      <c r="E552" s="15" t="s">
        <v>21</v>
      </c>
      <c r="F552" s="2" t="s">
        <v>2100</v>
      </c>
      <c r="G552" s="2" t="s">
        <v>46</v>
      </c>
      <c r="H552" s="2" t="s">
        <v>547</v>
      </c>
      <c r="I552" s="2" t="s">
        <v>548</v>
      </c>
      <c r="J552" s="16" t="e">
        <f t="shared" ca="1" si="22"/>
        <v>#VALUE!</v>
      </c>
      <c r="K552" s="14"/>
      <c r="L552" s="14"/>
      <c r="M552" s="14"/>
      <c r="N552" s="17"/>
      <c r="O552" s="17"/>
      <c r="P552" s="18"/>
      <c r="Q552" s="6"/>
      <c r="R552" s="3">
        <f t="shared" si="23"/>
        <v>8400</v>
      </c>
      <c r="S552" s="2"/>
    </row>
    <row r="553" spans="1:19">
      <c r="A553" s="32"/>
      <c r="B553" s="14">
        <v>551</v>
      </c>
      <c r="C553" s="2" t="s">
        <v>546</v>
      </c>
      <c r="D553" s="2" t="s">
        <v>2100</v>
      </c>
      <c r="E553" s="15" t="s">
        <v>21</v>
      </c>
      <c r="F553" s="2" t="s">
        <v>2100</v>
      </c>
      <c r="G553" s="2" t="s">
        <v>497</v>
      </c>
      <c r="H553" s="2" t="s">
        <v>547</v>
      </c>
      <c r="I553" s="2" t="s">
        <v>548</v>
      </c>
      <c r="J553" s="16" t="e">
        <f t="shared" ca="1" si="22"/>
        <v>#VALUE!</v>
      </c>
      <c r="K553" s="14"/>
      <c r="L553" s="14" t="s">
        <v>28</v>
      </c>
      <c r="M553" s="14"/>
      <c r="N553" s="17"/>
      <c r="O553" s="17"/>
      <c r="P553" s="18"/>
      <c r="Q553" s="6"/>
      <c r="R553" s="3">
        <f t="shared" si="23"/>
        <v>8400</v>
      </c>
      <c r="S553" s="2"/>
    </row>
    <row r="554" spans="1:19">
      <c r="A554" s="32"/>
      <c r="B554" s="14">
        <v>552</v>
      </c>
      <c r="C554" s="2" t="s">
        <v>546</v>
      </c>
      <c r="D554" s="2" t="s">
        <v>2100</v>
      </c>
      <c r="E554" s="15" t="s">
        <v>21</v>
      </c>
      <c r="F554" s="2" t="s">
        <v>2100</v>
      </c>
      <c r="G554" s="2" t="s">
        <v>277</v>
      </c>
      <c r="H554" s="2" t="s">
        <v>547</v>
      </c>
      <c r="I554" s="2" t="s">
        <v>548</v>
      </c>
      <c r="J554" s="16" t="e">
        <f t="shared" ca="1" si="22"/>
        <v>#VALUE!</v>
      </c>
      <c r="K554" s="14"/>
      <c r="L554" s="14" t="s">
        <v>28</v>
      </c>
      <c r="M554" s="14"/>
      <c r="N554" s="17"/>
      <c r="O554" s="17"/>
      <c r="P554" s="18"/>
      <c r="Q554" s="6"/>
      <c r="R554" s="3">
        <f t="shared" si="23"/>
        <v>8400</v>
      </c>
      <c r="S554" s="2"/>
    </row>
    <row r="555" spans="1:19">
      <c r="A555" s="33"/>
      <c r="B555" s="14">
        <v>553</v>
      </c>
      <c r="C555" s="2" t="s">
        <v>546</v>
      </c>
      <c r="D555" s="2" t="s">
        <v>2100</v>
      </c>
      <c r="E555" s="15" t="s">
        <v>21</v>
      </c>
      <c r="F555" s="2" t="s">
        <v>2100</v>
      </c>
      <c r="G555" s="2" t="s">
        <v>29</v>
      </c>
      <c r="H555" s="2" t="s">
        <v>547</v>
      </c>
      <c r="I555" s="2" t="s">
        <v>548</v>
      </c>
      <c r="J555" s="16" t="e">
        <f t="shared" ca="1" si="22"/>
        <v>#VALUE!</v>
      </c>
      <c r="K555" s="14"/>
      <c r="L555" s="14" t="s">
        <v>28</v>
      </c>
      <c r="M555" s="14"/>
      <c r="N555" s="17"/>
      <c r="O555" s="17" t="e">
        <f>VLOOKUP(F:F,[2]高血压!$F$1:$K$65536,6,0)</f>
        <v>#N/A</v>
      </c>
      <c r="P555" s="18"/>
      <c r="Q555" s="6"/>
      <c r="R555" s="3">
        <v>6100</v>
      </c>
      <c r="S555" s="2"/>
    </row>
    <row r="556" spans="1:19">
      <c r="A556" s="31">
        <f>MAX($A$1:A554)+1</f>
        <v>140</v>
      </c>
      <c r="B556" s="14">
        <v>554</v>
      </c>
      <c r="C556" s="2" t="s">
        <v>549</v>
      </c>
      <c r="D556" s="2" t="s">
        <v>2100</v>
      </c>
      <c r="E556" s="15" t="s">
        <v>21</v>
      </c>
      <c r="F556" s="2" t="s">
        <v>2100</v>
      </c>
      <c r="G556" s="2" t="s">
        <v>29</v>
      </c>
      <c r="H556" s="2" t="s">
        <v>550</v>
      </c>
      <c r="I556" s="2" t="s">
        <v>551</v>
      </c>
      <c r="J556" s="16" t="e">
        <f t="shared" ca="1" si="22"/>
        <v>#VALUE!</v>
      </c>
      <c r="K556" s="14"/>
      <c r="L556" s="14"/>
      <c r="M556" s="14"/>
      <c r="N556" s="17"/>
      <c r="O556" s="17"/>
      <c r="P556" s="18"/>
      <c r="Q556" s="6"/>
      <c r="R556" s="3">
        <v>5068</v>
      </c>
      <c r="S556" s="2"/>
    </row>
    <row r="557" spans="1:19">
      <c r="A557" s="32"/>
      <c r="B557" s="14">
        <v>555</v>
      </c>
      <c r="C557" s="2" t="s">
        <v>549</v>
      </c>
      <c r="D557" s="2" t="s">
        <v>2100</v>
      </c>
      <c r="E557" s="15" t="s">
        <v>21</v>
      </c>
      <c r="F557" s="2" t="s">
        <v>2100</v>
      </c>
      <c r="G557" s="2" t="s">
        <v>35</v>
      </c>
      <c r="H557" s="2" t="s">
        <v>550</v>
      </c>
      <c r="I557" s="2" t="s">
        <v>551</v>
      </c>
      <c r="J557" s="16" t="e">
        <f t="shared" ca="1" si="22"/>
        <v>#VALUE!</v>
      </c>
      <c r="K557" s="14"/>
      <c r="L557" s="14"/>
      <c r="M557" s="14"/>
      <c r="N557" s="17"/>
      <c r="O557" s="17"/>
      <c r="P557" s="18"/>
      <c r="Q557" s="6"/>
      <c r="R557" s="3">
        <f t="shared" ref="R557:R562" si="24">R556</f>
        <v>5068</v>
      </c>
      <c r="S557" s="2"/>
    </row>
    <row r="558" spans="1:19">
      <c r="A558" s="32"/>
      <c r="B558" s="14">
        <v>556</v>
      </c>
      <c r="C558" s="2" t="s">
        <v>549</v>
      </c>
      <c r="D558" s="2" t="s">
        <v>2100</v>
      </c>
      <c r="E558" s="15" t="s">
        <v>21</v>
      </c>
      <c r="F558" s="2" t="s">
        <v>2100</v>
      </c>
      <c r="G558" s="2" t="s">
        <v>30</v>
      </c>
      <c r="H558" s="2" t="s">
        <v>550</v>
      </c>
      <c r="I558" s="2" t="s">
        <v>551</v>
      </c>
      <c r="J558" s="16" t="e">
        <f t="shared" ca="1" si="22"/>
        <v>#VALUE!</v>
      </c>
      <c r="K558" s="14"/>
      <c r="L558" s="14"/>
      <c r="M558" s="14"/>
      <c r="N558" s="17"/>
      <c r="O558" s="17"/>
      <c r="P558" s="18"/>
      <c r="Q558" s="6"/>
      <c r="R558" s="3">
        <f t="shared" si="24"/>
        <v>5068</v>
      </c>
      <c r="S558" s="2"/>
    </row>
    <row r="559" spans="1:19">
      <c r="A559" s="33"/>
      <c r="B559" s="14">
        <v>557</v>
      </c>
      <c r="C559" s="2" t="s">
        <v>549</v>
      </c>
      <c r="D559" s="2" t="s">
        <v>2100</v>
      </c>
      <c r="E559" s="15" t="s">
        <v>21</v>
      </c>
      <c r="F559" s="2" t="s">
        <v>2100</v>
      </c>
      <c r="G559" s="2" t="s">
        <v>34</v>
      </c>
      <c r="H559" s="2" t="s">
        <v>550</v>
      </c>
      <c r="I559" s="2" t="s">
        <v>551</v>
      </c>
      <c r="J559" s="16" t="e">
        <f t="shared" ca="1" si="22"/>
        <v>#VALUE!</v>
      </c>
      <c r="K559" s="14"/>
      <c r="L559" s="14"/>
      <c r="M559" s="14"/>
      <c r="N559" s="17"/>
      <c r="O559" s="17"/>
      <c r="P559" s="18"/>
      <c r="Q559" s="6"/>
      <c r="R559" s="3">
        <f t="shared" si="24"/>
        <v>5068</v>
      </c>
      <c r="S559" s="2"/>
    </row>
    <row r="560" spans="1:19">
      <c r="A560" s="31">
        <f>MAX($A$1:A558)+1</f>
        <v>141</v>
      </c>
      <c r="B560" s="14">
        <v>558</v>
      </c>
      <c r="C560" s="2" t="s">
        <v>553</v>
      </c>
      <c r="D560" s="2" t="s">
        <v>2100</v>
      </c>
      <c r="E560" s="15" t="s">
        <v>21</v>
      </c>
      <c r="F560" s="2" t="s">
        <v>2100</v>
      </c>
      <c r="G560" s="2" t="s">
        <v>497</v>
      </c>
      <c r="H560" s="2" t="s">
        <v>555</v>
      </c>
      <c r="I560" s="2" t="s">
        <v>556</v>
      </c>
      <c r="J560" s="16" t="e">
        <f t="shared" ca="1" si="22"/>
        <v>#VALUE!</v>
      </c>
      <c r="K560" s="14"/>
      <c r="L560" s="14"/>
      <c r="M560" s="14"/>
      <c r="N560" s="17"/>
      <c r="O560" s="17" t="e">
        <f>VLOOKUP(F:F,[2]高血压!$F$1:$K$65536,6,0)</f>
        <v>#N/A</v>
      </c>
      <c r="P560" s="18"/>
      <c r="Q560" s="6"/>
      <c r="R560" s="3">
        <f t="shared" si="24"/>
        <v>5068</v>
      </c>
      <c r="S560" s="2"/>
    </row>
    <row r="561" spans="1:19">
      <c r="A561" s="32"/>
      <c r="B561" s="14">
        <v>559</v>
      </c>
      <c r="C561" s="2" t="s">
        <v>553</v>
      </c>
      <c r="D561" s="2" t="s">
        <v>2100</v>
      </c>
      <c r="E561" s="15" t="s">
        <v>21</v>
      </c>
      <c r="F561" s="2" t="s">
        <v>2100</v>
      </c>
      <c r="G561" s="2" t="s">
        <v>35</v>
      </c>
      <c r="H561" s="2" t="s">
        <v>555</v>
      </c>
      <c r="I561" s="2" t="s">
        <v>556</v>
      </c>
      <c r="J561" s="16" t="e">
        <f t="shared" ca="1" si="22"/>
        <v>#VALUE!</v>
      </c>
      <c r="K561" s="14"/>
      <c r="L561" s="14"/>
      <c r="M561" s="14"/>
      <c r="N561" s="17"/>
      <c r="O561" s="17"/>
      <c r="P561" s="18"/>
      <c r="Q561" s="6"/>
      <c r="R561" s="3">
        <f t="shared" si="24"/>
        <v>5068</v>
      </c>
      <c r="S561" s="2"/>
    </row>
    <row r="562" spans="1:19">
      <c r="A562" s="32"/>
      <c r="B562" s="14">
        <v>560</v>
      </c>
      <c r="C562" s="2" t="s">
        <v>553</v>
      </c>
      <c r="D562" s="2" t="s">
        <v>2100</v>
      </c>
      <c r="E562" s="15" t="s">
        <v>21</v>
      </c>
      <c r="F562" s="2" t="s">
        <v>2100</v>
      </c>
      <c r="G562" s="2" t="s">
        <v>277</v>
      </c>
      <c r="H562" s="2" t="s">
        <v>555</v>
      </c>
      <c r="I562" s="2" t="s">
        <v>556</v>
      </c>
      <c r="J562" s="16" t="e">
        <f t="shared" ca="1" si="22"/>
        <v>#VALUE!</v>
      </c>
      <c r="K562" s="14"/>
      <c r="L562" s="14"/>
      <c r="M562" s="14"/>
      <c r="N562" s="17"/>
      <c r="O562" s="17" t="e">
        <f>VLOOKUP(F:F,[2]高血压!$F$1:$K$65536,6,0)</f>
        <v>#N/A</v>
      </c>
      <c r="P562" s="18"/>
      <c r="Q562" s="6"/>
      <c r="R562" s="3">
        <f t="shared" si="24"/>
        <v>5068</v>
      </c>
      <c r="S562" s="2"/>
    </row>
    <row r="563" spans="1:19">
      <c r="A563" s="32"/>
      <c r="B563" s="14">
        <v>561</v>
      </c>
      <c r="C563" s="2" t="s">
        <v>553</v>
      </c>
      <c r="D563" s="2" t="s">
        <v>2100</v>
      </c>
      <c r="E563" s="15" t="s">
        <v>21</v>
      </c>
      <c r="F563" s="2" t="s">
        <v>2100</v>
      </c>
      <c r="G563" s="2" t="s">
        <v>29</v>
      </c>
      <c r="H563" s="2" t="s">
        <v>555</v>
      </c>
      <c r="I563" s="2" t="s">
        <v>556</v>
      </c>
      <c r="J563" s="16" t="e">
        <f t="shared" ca="1" si="22"/>
        <v>#VALUE!</v>
      </c>
      <c r="K563" s="14"/>
      <c r="L563" s="14"/>
      <c r="M563" s="14"/>
      <c r="N563" s="17"/>
      <c r="O563" s="17"/>
      <c r="P563" s="18"/>
      <c r="Q563" s="6"/>
      <c r="R563" s="3">
        <v>93380</v>
      </c>
      <c r="S563" s="2"/>
    </row>
    <row r="564" spans="1:19">
      <c r="A564" s="33"/>
      <c r="B564" s="14">
        <v>562</v>
      </c>
      <c r="C564" s="2" t="s">
        <v>553</v>
      </c>
      <c r="D564" s="2" t="s">
        <v>2100</v>
      </c>
      <c r="E564" s="15" t="s">
        <v>21</v>
      </c>
      <c r="F564" s="2" t="s">
        <v>2100</v>
      </c>
      <c r="G564" s="2" t="s">
        <v>27</v>
      </c>
      <c r="H564" s="2" t="s">
        <v>555</v>
      </c>
      <c r="I564" s="2" t="s">
        <v>556</v>
      </c>
      <c r="J564" s="16" t="e">
        <f t="shared" ca="1" si="22"/>
        <v>#VALUE!</v>
      </c>
      <c r="K564" s="14"/>
      <c r="L564" s="14"/>
      <c r="M564" s="14"/>
      <c r="N564" s="17"/>
      <c r="O564" s="17"/>
      <c r="P564" s="18"/>
      <c r="Q564" s="6"/>
      <c r="R564" s="3">
        <f>R563</f>
        <v>93380</v>
      </c>
      <c r="S564" s="2"/>
    </row>
    <row r="565" spans="1:19">
      <c r="A565" s="31">
        <f>MAX($A$1:A563)+1</f>
        <v>142</v>
      </c>
      <c r="B565" s="14">
        <v>563</v>
      </c>
      <c r="C565" s="2" t="s">
        <v>557</v>
      </c>
      <c r="D565" s="2" t="s">
        <v>2100</v>
      </c>
      <c r="E565" s="15" t="s">
        <v>21</v>
      </c>
      <c r="F565" s="2" t="s">
        <v>2100</v>
      </c>
      <c r="G565" s="2" t="s">
        <v>29</v>
      </c>
      <c r="H565" s="2" t="s">
        <v>558</v>
      </c>
      <c r="I565" s="2" t="s">
        <v>559</v>
      </c>
      <c r="J565" s="16" t="e">
        <f t="shared" ca="1" si="22"/>
        <v>#VALUE!</v>
      </c>
      <c r="K565" s="14"/>
      <c r="L565" s="14" t="s">
        <v>28</v>
      </c>
      <c r="M565" s="14"/>
      <c r="N565" s="17"/>
      <c r="O565" s="17"/>
      <c r="P565" s="18"/>
      <c r="Q565" s="6"/>
      <c r="R565" s="3">
        <v>5185</v>
      </c>
      <c r="S565" s="2"/>
    </row>
    <row r="566" spans="1:19">
      <c r="A566" s="33"/>
      <c r="B566" s="14">
        <v>564</v>
      </c>
      <c r="C566" s="2" t="s">
        <v>557</v>
      </c>
      <c r="D566" s="2" t="s">
        <v>2100</v>
      </c>
      <c r="E566" s="15" t="s">
        <v>21</v>
      </c>
      <c r="F566" s="2" t="s">
        <v>2100</v>
      </c>
      <c r="G566" s="2" t="s">
        <v>35</v>
      </c>
      <c r="H566" s="2" t="s">
        <v>558</v>
      </c>
      <c r="I566" s="2" t="s">
        <v>559</v>
      </c>
      <c r="J566" s="16" t="e">
        <f t="shared" ca="1" si="22"/>
        <v>#VALUE!</v>
      </c>
      <c r="K566" s="14"/>
      <c r="L566" s="14" t="s">
        <v>28</v>
      </c>
      <c r="M566" s="14"/>
      <c r="N566" s="17"/>
      <c r="O566" s="17" t="e">
        <f>VLOOKUP(F:F,[2]高血压!$F$1:$K$65536,6,0)</f>
        <v>#N/A</v>
      </c>
      <c r="P566" s="18"/>
      <c r="Q566" s="6"/>
      <c r="R566" s="3">
        <f>R565</f>
        <v>5185</v>
      </c>
      <c r="S566" s="2"/>
    </row>
    <row r="567" spans="1:19">
      <c r="A567" s="31">
        <f>MAX($A$1:A565)+1</f>
        <v>143</v>
      </c>
      <c r="B567" s="14">
        <v>565</v>
      </c>
      <c r="C567" s="2" t="s">
        <v>560</v>
      </c>
      <c r="D567" s="2" t="s">
        <v>2100</v>
      </c>
      <c r="E567" s="15" t="s">
        <v>21</v>
      </c>
      <c r="F567" s="2" t="s">
        <v>2100</v>
      </c>
      <c r="G567" s="2" t="s">
        <v>29</v>
      </c>
      <c r="H567" s="2" t="s">
        <v>561</v>
      </c>
      <c r="I567" s="2" t="s">
        <v>562</v>
      </c>
      <c r="J567" s="16" t="e">
        <f t="shared" ca="1" si="22"/>
        <v>#VALUE!</v>
      </c>
      <c r="K567" s="14"/>
      <c r="L567" s="14"/>
      <c r="M567" s="14"/>
      <c r="N567" s="17"/>
      <c r="O567" s="17"/>
      <c r="P567" s="18"/>
      <c r="Q567" s="6"/>
      <c r="R567" s="3">
        <v>9922</v>
      </c>
      <c r="S567" s="2"/>
    </row>
    <row r="568" spans="1:19">
      <c r="A568" s="32"/>
      <c r="B568" s="14">
        <v>566</v>
      </c>
      <c r="C568" s="2" t="s">
        <v>560</v>
      </c>
      <c r="D568" s="2" t="s">
        <v>2100</v>
      </c>
      <c r="E568" s="15" t="s">
        <v>21</v>
      </c>
      <c r="F568" s="2" t="s">
        <v>2100</v>
      </c>
      <c r="G568" s="2" t="s">
        <v>35</v>
      </c>
      <c r="H568" s="2" t="s">
        <v>561</v>
      </c>
      <c r="I568" s="2" t="s">
        <v>562</v>
      </c>
      <c r="J568" s="16" t="e">
        <f t="shared" ca="1" si="22"/>
        <v>#VALUE!</v>
      </c>
      <c r="K568" s="14"/>
      <c r="L568" s="14"/>
      <c r="M568" s="14"/>
      <c r="N568" s="17"/>
      <c r="O568" s="17" t="e">
        <f>VLOOKUP(F:F,[2]高血压!$F$1:$K$65536,6,0)</f>
        <v>#N/A</v>
      </c>
      <c r="P568" s="18"/>
      <c r="Q568" s="6"/>
      <c r="R568" s="3">
        <f>R567</f>
        <v>9922</v>
      </c>
      <c r="S568" s="2"/>
    </row>
    <row r="569" spans="1:19">
      <c r="A569" s="33"/>
      <c r="B569" s="14">
        <v>567</v>
      </c>
      <c r="C569" s="2" t="s">
        <v>560</v>
      </c>
      <c r="D569" s="2" t="s">
        <v>2100</v>
      </c>
      <c r="E569" s="15" t="s">
        <v>21</v>
      </c>
      <c r="F569" s="2" t="s">
        <v>2100</v>
      </c>
      <c r="G569" s="2" t="s">
        <v>27</v>
      </c>
      <c r="H569" s="2" t="s">
        <v>561</v>
      </c>
      <c r="I569" s="2" t="s">
        <v>562</v>
      </c>
      <c r="J569" s="16" t="e">
        <f t="shared" ca="1" si="22"/>
        <v>#VALUE!</v>
      </c>
      <c r="K569" s="14"/>
      <c r="L569" s="14"/>
      <c r="M569" s="14"/>
      <c r="N569" s="17"/>
      <c r="O569" s="17"/>
      <c r="P569" s="18"/>
      <c r="Q569" s="6"/>
      <c r="R569" s="3">
        <f>R568</f>
        <v>9922</v>
      </c>
      <c r="S569" s="2"/>
    </row>
    <row r="570" spans="1:19">
      <c r="A570" s="31">
        <f>MAX($A$1:A568)+1</f>
        <v>144</v>
      </c>
      <c r="B570" s="14">
        <v>568</v>
      </c>
      <c r="C570" s="2" t="s">
        <v>563</v>
      </c>
      <c r="D570" s="2" t="s">
        <v>2100</v>
      </c>
      <c r="E570" s="15" t="s">
        <v>21</v>
      </c>
      <c r="F570" s="2" t="s">
        <v>2100</v>
      </c>
      <c r="G570" s="2" t="s">
        <v>47</v>
      </c>
      <c r="H570" s="2" t="s">
        <v>564</v>
      </c>
      <c r="I570" s="2" t="s">
        <v>565</v>
      </c>
      <c r="J570" s="16" t="e">
        <f t="shared" ca="1" si="22"/>
        <v>#VALUE!</v>
      </c>
      <c r="K570" s="14"/>
      <c r="L570" s="14" t="s">
        <v>28</v>
      </c>
      <c r="M570" s="14"/>
      <c r="N570" s="17"/>
      <c r="O570" s="17"/>
      <c r="P570" s="18"/>
      <c r="Q570" s="6"/>
      <c r="R570" s="3">
        <f>R569</f>
        <v>9922</v>
      </c>
      <c r="S570" s="2"/>
    </row>
    <row r="571" spans="1:19">
      <c r="A571" s="32"/>
      <c r="B571" s="14">
        <v>569</v>
      </c>
      <c r="C571" s="2" t="s">
        <v>563</v>
      </c>
      <c r="D571" s="2" t="s">
        <v>503</v>
      </c>
      <c r="E571" s="15" t="s">
        <v>21</v>
      </c>
      <c r="F571" s="2" t="s">
        <v>566</v>
      </c>
      <c r="G571" s="2" t="s">
        <v>29</v>
      </c>
      <c r="H571" s="2" t="s">
        <v>564</v>
      </c>
      <c r="I571" s="2" t="s">
        <v>565</v>
      </c>
      <c r="J571" s="16">
        <f t="shared" ca="1" si="22"/>
        <v>40</v>
      </c>
      <c r="K571" s="14"/>
      <c r="L571" s="14"/>
      <c r="M571" s="14"/>
      <c r="N571" s="17"/>
      <c r="O571" s="17"/>
      <c r="P571" s="18" t="s">
        <v>26</v>
      </c>
      <c r="Q571" s="6"/>
      <c r="R571" s="3">
        <v>8536</v>
      </c>
      <c r="S571" s="2"/>
    </row>
    <row r="572" spans="1:19">
      <c r="A572" s="32"/>
      <c r="B572" s="14">
        <v>570</v>
      </c>
      <c r="C572" s="2" t="s">
        <v>563</v>
      </c>
      <c r="D572" s="2" t="s">
        <v>2100</v>
      </c>
      <c r="E572" s="15" t="s">
        <v>21</v>
      </c>
      <c r="F572" s="2" t="s">
        <v>2100</v>
      </c>
      <c r="G572" s="2" t="s">
        <v>34</v>
      </c>
      <c r="H572" s="2" t="s">
        <v>564</v>
      </c>
      <c r="I572" s="2" t="s">
        <v>565</v>
      </c>
      <c r="J572" s="16" t="e">
        <f t="shared" ca="1" si="22"/>
        <v>#VALUE!</v>
      </c>
      <c r="K572" s="14"/>
      <c r="L572" s="14"/>
      <c r="M572" s="14"/>
      <c r="N572" s="17"/>
      <c r="O572" s="17"/>
      <c r="P572" s="18"/>
      <c r="Q572" s="6"/>
      <c r="R572" s="3">
        <f t="shared" ref="R572:R577" si="25">R571</f>
        <v>8536</v>
      </c>
      <c r="S572" s="2"/>
    </row>
    <row r="573" spans="1:19">
      <c r="A573" s="32"/>
      <c r="B573" s="14">
        <v>571</v>
      </c>
      <c r="C573" s="2" t="s">
        <v>563</v>
      </c>
      <c r="D573" s="2" t="s">
        <v>2100</v>
      </c>
      <c r="E573" s="15" t="s">
        <v>21</v>
      </c>
      <c r="F573" s="2" t="s">
        <v>2100</v>
      </c>
      <c r="G573" s="2" t="s">
        <v>497</v>
      </c>
      <c r="H573" s="2" t="s">
        <v>564</v>
      </c>
      <c r="I573" s="2" t="s">
        <v>565</v>
      </c>
      <c r="J573" s="16" t="e">
        <f t="shared" ca="1" si="22"/>
        <v>#VALUE!</v>
      </c>
      <c r="K573" s="14"/>
      <c r="L573" s="14" t="s">
        <v>28</v>
      </c>
      <c r="M573" s="14"/>
      <c r="N573" s="17"/>
      <c r="O573" s="17"/>
      <c r="P573" s="18"/>
      <c r="Q573" s="6"/>
      <c r="R573" s="3">
        <f t="shared" si="25"/>
        <v>8536</v>
      </c>
      <c r="S573" s="2"/>
    </row>
    <row r="574" spans="1:19">
      <c r="A574" s="32"/>
      <c r="B574" s="14">
        <v>572</v>
      </c>
      <c r="C574" s="2" t="s">
        <v>563</v>
      </c>
      <c r="D574" s="2" t="s">
        <v>2100</v>
      </c>
      <c r="E574" s="15" t="s">
        <v>21</v>
      </c>
      <c r="F574" s="2" t="s">
        <v>2100</v>
      </c>
      <c r="G574" s="2" t="s">
        <v>35</v>
      </c>
      <c r="H574" s="2" t="s">
        <v>564</v>
      </c>
      <c r="I574" s="2" t="s">
        <v>565</v>
      </c>
      <c r="J574" s="16" t="e">
        <f t="shared" ca="1" si="22"/>
        <v>#VALUE!</v>
      </c>
      <c r="K574" s="14"/>
      <c r="L574" s="14" t="s">
        <v>28</v>
      </c>
      <c r="M574" s="14"/>
      <c r="N574" s="17"/>
      <c r="O574" s="17"/>
      <c r="P574" s="18"/>
      <c r="Q574" s="6"/>
      <c r="R574" s="3">
        <f t="shared" si="25"/>
        <v>8536</v>
      </c>
      <c r="S574" s="2"/>
    </row>
    <row r="575" spans="1:19">
      <c r="A575" s="32"/>
      <c r="B575" s="14">
        <v>573</v>
      </c>
      <c r="C575" s="2" t="s">
        <v>563</v>
      </c>
      <c r="D575" s="2" t="s">
        <v>2100</v>
      </c>
      <c r="E575" s="15" t="s">
        <v>21</v>
      </c>
      <c r="F575" s="2" t="s">
        <v>2100</v>
      </c>
      <c r="G575" s="2" t="s">
        <v>114</v>
      </c>
      <c r="H575" s="2" t="s">
        <v>564</v>
      </c>
      <c r="I575" s="2" t="s">
        <v>565</v>
      </c>
      <c r="J575" s="16" t="e">
        <f t="shared" ca="1" si="22"/>
        <v>#VALUE!</v>
      </c>
      <c r="K575" s="14"/>
      <c r="L575" s="14" t="s">
        <v>28</v>
      </c>
      <c r="M575" s="14"/>
      <c r="N575" s="17"/>
      <c r="O575" s="17"/>
      <c r="P575" s="18"/>
      <c r="Q575" s="6"/>
      <c r="R575" s="3">
        <f t="shared" si="25"/>
        <v>8536</v>
      </c>
      <c r="S575" s="2"/>
    </row>
    <row r="576" spans="1:19">
      <c r="A576" s="33"/>
      <c r="B576" s="14">
        <v>574</v>
      </c>
      <c r="C576" s="2" t="s">
        <v>563</v>
      </c>
      <c r="D576" s="2" t="s">
        <v>2100</v>
      </c>
      <c r="E576" s="15" t="s">
        <v>21</v>
      </c>
      <c r="F576" s="2" t="s">
        <v>2100</v>
      </c>
      <c r="G576" s="2" t="s">
        <v>46</v>
      </c>
      <c r="H576" s="2" t="s">
        <v>564</v>
      </c>
      <c r="I576" s="2" t="s">
        <v>565</v>
      </c>
      <c r="J576" s="16" t="e">
        <f t="shared" ca="1" si="22"/>
        <v>#VALUE!</v>
      </c>
      <c r="K576" s="14"/>
      <c r="L576" s="14" t="s">
        <v>28</v>
      </c>
      <c r="M576" s="14"/>
      <c r="N576" s="17"/>
      <c r="O576" s="17"/>
      <c r="P576" s="18"/>
      <c r="Q576" s="6"/>
      <c r="R576" s="3">
        <f t="shared" si="25"/>
        <v>8536</v>
      </c>
      <c r="S576" s="2"/>
    </row>
    <row r="577" spans="1:19">
      <c r="A577" s="31">
        <f>MAX($A$1:A575)+1</f>
        <v>145</v>
      </c>
      <c r="B577" s="14">
        <v>575</v>
      </c>
      <c r="C577" s="2" t="s">
        <v>567</v>
      </c>
      <c r="D577" s="2" t="s">
        <v>2100</v>
      </c>
      <c r="E577" s="15" t="s">
        <v>21</v>
      </c>
      <c r="F577" s="2" t="s">
        <v>2100</v>
      </c>
      <c r="G577" s="2" t="s">
        <v>30</v>
      </c>
      <c r="H577" s="2" t="s">
        <v>568</v>
      </c>
      <c r="I577" s="2" t="s">
        <v>569</v>
      </c>
      <c r="J577" s="16" t="e">
        <f t="shared" ca="1" si="22"/>
        <v>#VALUE!</v>
      </c>
      <c r="K577" s="14"/>
      <c r="L577" s="14"/>
      <c r="M577" s="14"/>
      <c r="N577" s="17"/>
      <c r="O577" s="17"/>
      <c r="P577" s="18"/>
      <c r="Q577" s="6"/>
      <c r="R577" s="3">
        <f t="shared" si="25"/>
        <v>8536</v>
      </c>
      <c r="S577" s="2"/>
    </row>
    <row r="578" spans="1:19">
      <c r="A578" s="32"/>
      <c r="B578" s="14">
        <v>576</v>
      </c>
      <c r="C578" s="2" t="s">
        <v>567</v>
      </c>
      <c r="D578" s="2" t="s">
        <v>2100</v>
      </c>
      <c r="E578" s="15" t="s">
        <v>21</v>
      </c>
      <c r="F578" s="2" t="s">
        <v>2100</v>
      </c>
      <c r="G578" s="2" t="s">
        <v>29</v>
      </c>
      <c r="H578" s="2" t="s">
        <v>568</v>
      </c>
      <c r="I578" s="2" t="s">
        <v>569</v>
      </c>
      <c r="J578" s="16" t="e">
        <f t="shared" ca="1" si="22"/>
        <v>#VALUE!</v>
      </c>
      <c r="K578" s="14"/>
      <c r="L578" s="14"/>
      <c r="M578" s="14"/>
      <c r="N578" s="17"/>
      <c r="O578" s="17" t="e">
        <f>VLOOKUP(F:F,[2]高血压!$F$1:$K$65536,6,0)</f>
        <v>#N/A</v>
      </c>
      <c r="P578" s="18"/>
      <c r="Q578" s="6" t="e">
        <f>VLOOKUP(F:F,[1]Sheet2!$E:$M,9,0)</f>
        <v>#N/A</v>
      </c>
      <c r="R578" s="3">
        <v>7896</v>
      </c>
      <c r="S578" s="2"/>
    </row>
    <row r="579" spans="1:19">
      <c r="A579" s="33"/>
      <c r="B579" s="14">
        <v>577</v>
      </c>
      <c r="C579" s="2" t="s">
        <v>567</v>
      </c>
      <c r="D579" s="2" t="s">
        <v>2100</v>
      </c>
      <c r="E579" s="15" t="s">
        <v>21</v>
      </c>
      <c r="F579" s="2" t="s">
        <v>2100</v>
      </c>
      <c r="G579" s="2" t="s">
        <v>30</v>
      </c>
      <c r="H579" s="2" t="s">
        <v>568</v>
      </c>
      <c r="I579" s="2" t="s">
        <v>569</v>
      </c>
      <c r="J579" s="16" t="e">
        <f t="shared" ref="J579:J642" ca="1" si="26">YEAR(TODAY())-MID(F579,7,4)</f>
        <v>#VALUE!</v>
      </c>
      <c r="K579" s="14"/>
      <c r="L579" s="14"/>
      <c r="M579" s="14"/>
      <c r="N579" s="17"/>
      <c r="O579" s="17"/>
      <c r="P579" s="18"/>
      <c r="Q579" s="6"/>
      <c r="R579" s="3">
        <f>R578</f>
        <v>7896</v>
      </c>
      <c r="S579" s="2"/>
    </row>
    <row r="580" spans="1:19">
      <c r="A580" s="31">
        <f>MAX($A$1:A578)+1</f>
        <v>146</v>
      </c>
      <c r="B580" s="14">
        <v>578</v>
      </c>
      <c r="C580" s="2" t="s">
        <v>570</v>
      </c>
      <c r="D580" s="2" t="s">
        <v>2100</v>
      </c>
      <c r="E580" s="15" t="s">
        <v>21</v>
      </c>
      <c r="F580" s="2" t="s">
        <v>2100</v>
      </c>
      <c r="G580" s="2" t="s">
        <v>35</v>
      </c>
      <c r="H580" s="2" t="s">
        <v>571</v>
      </c>
      <c r="I580" s="2" t="s">
        <v>572</v>
      </c>
      <c r="J580" s="16" t="e">
        <f t="shared" ca="1" si="26"/>
        <v>#VALUE!</v>
      </c>
      <c r="K580" s="14"/>
      <c r="L580" s="14"/>
      <c r="M580" s="14"/>
      <c r="N580" s="17"/>
      <c r="O580" s="17"/>
      <c r="P580" s="18"/>
      <c r="Q580" s="6"/>
      <c r="R580" s="3">
        <f>R579</f>
        <v>7896</v>
      </c>
      <c r="S580" s="2"/>
    </row>
    <row r="581" spans="1:19">
      <c r="A581" s="32"/>
      <c r="B581" s="14">
        <v>579</v>
      </c>
      <c r="C581" s="2" t="s">
        <v>570</v>
      </c>
      <c r="D581" s="2" t="s">
        <v>573</v>
      </c>
      <c r="E581" s="15" t="s">
        <v>21</v>
      </c>
      <c r="F581" s="2" t="s">
        <v>574</v>
      </c>
      <c r="G581" s="2" t="s">
        <v>29</v>
      </c>
      <c r="H581" s="2" t="s">
        <v>571</v>
      </c>
      <c r="I581" s="2" t="s">
        <v>572</v>
      </c>
      <c r="J581" s="16">
        <f t="shared" ca="1" si="26"/>
        <v>36</v>
      </c>
      <c r="K581" s="14"/>
      <c r="L581" s="14"/>
      <c r="M581" s="14"/>
      <c r="N581" s="17"/>
      <c r="O581" s="17"/>
      <c r="P581" s="18" t="s">
        <v>26</v>
      </c>
      <c r="Q581" s="6"/>
      <c r="R581" s="3">
        <v>6236</v>
      </c>
      <c r="S581" s="2"/>
    </row>
    <row r="582" spans="1:19">
      <c r="A582" s="33"/>
      <c r="B582" s="14">
        <v>580</v>
      </c>
      <c r="C582" s="2" t="s">
        <v>570</v>
      </c>
      <c r="D582" s="2" t="s">
        <v>2100</v>
      </c>
      <c r="E582" s="15" t="s">
        <v>21</v>
      </c>
      <c r="F582" s="2" t="s">
        <v>2100</v>
      </c>
      <c r="G582" s="2" t="s">
        <v>34</v>
      </c>
      <c r="H582" s="2" t="s">
        <v>571</v>
      </c>
      <c r="I582" s="2" t="s">
        <v>572</v>
      </c>
      <c r="J582" s="16" t="e">
        <f t="shared" ca="1" si="26"/>
        <v>#VALUE!</v>
      </c>
      <c r="K582" s="14"/>
      <c r="L582" s="14"/>
      <c r="M582" s="14"/>
      <c r="N582" s="17"/>
      <c r="O582" s="17"/>
      <c r="P582" s="18"/>
      <c r="Q582" s="6"/>
      <c r="R582" s="3">
        <f>R581</f>
        <v>6236</v>
      </c>
      <c r="S582" s="2"/>
    </row>
    <row r="583" spans="1:19">
      <c r="A583" s="31">
        <f>MAX($A$1:A581)+1</f>
        <v>147</v>
      </c>
      <c r="B583" s="14">
        <v>581</v>
      </c>
      <c r="C583" s="2" t="s">
        <v>575</v>
      </c>
      <c r="D583" s="2" t="s">
        <v>2100</v>
      </c>
      <c r="E583" s="15" t="s">
        <v>21</v>
      </c>
      <c r="F583" s="2" t="s">
        <v>2100</v>
      </c>
      <c r="G583" s="2" t="s">
        <v>27</v>
      </c>
      <c r="H583" s="2" t="s">
        <v>576</v>
      </c>
      <c r="I583" s="2" t="s">
        <v>577</v>
      </c>
      <c r="J583" s="16" t="e">
        <f t="shared" ca="1" si="26"/>
        <v>#VALUE!</v>
      </c>
      <c r="K583" s="14"/>
      <c r="L583" s="14"/>
      <c r="M583" s="14"/>
      <c r="N583" s="17"/>
      <c r="O583" s="17"/>
      <c r="P583" s="18"/>
      <c r="Q583" s="6"/>
      <c r="R583" s="3">
        <f>R582</f>
        <v>6236</v>
      </c>
      <c r="S583" s="2"/>
    </row>
    <row r="584" spans="1:19">
      <c r="A584" s="32"/>
      <c r="B584" s="14">
        <v>582</v>
      </c>
      <c r="C584" s="2" t="s">
        <v>575</v>
      </c>
      <c r="D584" s="2" t="s">
        <v>2100</v>
      </c>
      <c r="E584" s="15" t="s">
        <v>21</v>
      </c>
      <c r="F584" s="2" t="s">
        <v>2100</v>
      </c>
      <c r="G584" s="2" t="s">
        <v>35</v>
      </c>
      <c r="H584" s="2" t="s">
        <v>576</v>
      </c>
      <c r="I584" s="2" t="s">
        <v>577</v>
      </c>
      <c r="J584" s="16" t="e">
        <f t="shared" ca="1" si="26"/>
        <v>#VALUE!</v>
      </c>
      <c r="K584" s="14"/>
      <c r="L584" s="14"/>
      <c r="M584" s="14"/>
      <c r="N584" s="17"/>
      <c r="O584" s="17"/>
      <c r="P584" s="18"/>
      <c r="Q584" s="6" t="e">
        <f>VLOOKUP(F:F,[1]Sheet2!$E:$M,9,0)</f>
        <v>#N/A</v>
      </c>
      <c r="R584" s="3">
        <f>R583</f>
        <v>6236</v>
      </c>
      <c r="S584" s="2"/>
    </row>
    <row r="585" spans="1:19">
      <c r="A585" s="32"/>
      <c r="B585" s="14">
        <v>583</v>
      </c>
      <c r="C585" s="2" t="s">
        <v>575</v>
      </c>
      <c r="D585" s="2" t="s">
        <v>2100</v>
      </c>
      <c r="E585" s="15" t="s">
        <v>21</v>
      </c>
      <c r="F585" s="2" t="s">
        <v>2100</v>
      </c>
      <c r="G585" s="2" t="s">
        <v>29</v>
      </c>
      <c r="H585" s="2" t="s">
        <v>576</v>
      </c>
      <c r="I585" s="2" t="s">
        <v>577</v>
      </c>
      <c r="J585" s="16" t="e">
        <f t="shared" ca="1" si="26"/>
        <v>#VALUE!</v>
      </c>
      <c r="K585" s="14"/>
      <c r="L585" s="14"/>
      <c r="M585" s="14"/>
      <c r="N585" s="17"/>
      <c r="O585" s="17"/>
      <c r="P585" s="18"/>
      <c r="Q585" s="6" t="e">
        <f>VLOOKUP(F:F,[1]Sheet2!$E:$M,9,0)</f>
        <v>#N/A</v>
      </c>
      <c r="R585" s="3">
        <v>9853</v>
      </c>
      <c r="S585" s="2"/>
    </row>
    <row r="586" spans="1:19">
      <c r="A586" s="33"/>
      <c r="B586" s="14">
        <v>584</v>
      </c>
      <c r="C586" s="2" t="s">
        <v>575</v>
      </c>
      <c r="D586" s="2" t="s">
        <v>2100</v>
      </c>
      <c r="E586" s="15" t="s">
        <v>21</v>
      </c>
      <c r="F586" s="2" t="s">
        <v>2100</v>
      </c>
      <c r="G586" s="2" t="s">
        <v>34</v>
      </c>
      <c r="H586" s="2" t="s">
        <v>576</v>
      </c>
      <c r="I586" s="2" t="s">
        <v>577</v>
      </c>
      <c r="J586" s="16" t="e">
        <f t="shared" ca="1" si="26"/>
        <v>#VALUE!</v>
      </c>
      <c r="K586" s="14"/>
      <c r="L586" s="14"/>
      <c r="M586" s="14"/>
      <c r="N586" s="17"/>
      <c r="O586" s="17"/>
      <c r="P586" s="18"/>
      <c r="Q586" s="6"/>
      <c r="R586" s="3">
        <f>R585</f>
        <v>9853</v>
      </c>
      <c r="S586" s="2"/>
    </row>
    <row r="587" spans="1:19">
      <c r="A587" s="31">
        <f>MAX($A$1:A585)+1</f>
        <v>148</v>
      </c>
      <c r="B587" s="14">
        <v>585</v>
      </c>
      <c r="C587" s="2" t="s">
        <v>578</v>
      </c>
      <c r="D587" s="2" t="s">
        <v>579</v>
      </c>
      <c r="E587" s="15" t="s">
        <v>21</v>
      </c>
      <c r="F587" s="2" t="s">
        <v>580</v>
      </c>
      <c r="G587" s="2" t="s">
        <v>29</v>
      </c>
      <c r="H587" s="2" t="s">
        <v>581</v>
      </c>
      <c r="I587" s="2" t="s">
        <v>582</v>
      </c>
      <c r="J587" s="16">
        <f t="shared" ca="1" si="26"/>
        <v>39</v>
      </c>
      <c r="K587" s="14"/>
      <c r="L587" s="14"/>
      <c r="M587" s="14"/>
      <c r="N587" s="17"/>
      <c r="O587" s="17"/>
      <c r="P587" s="18" t="s">
        <v>26</v>
      </c>
      <c r="Q587" s="6"/>
      <c r="R587" s="3">
        <v>8963</v>
      </c>
      <c r="S587" s="2"/>
    </row>
    <row r="588" spans="1:19">
      <c r="A588" s="32"/>
      <c r="B588" s="14">
        <v>586</v>
      </c>
      <c r="C588" s="2" t="s">
        <v>578</v>
      </c>
      <c r="D588" s="2" t="s">
        <v>2100</v>
      </c>
      <c r="E588" s="15" t="s">
        <v>21</v>
      </c>
      <c r="F588" s="2" t="s">
        <v>2100</v>
      </c>
      <c r="G588" s="2" t="s">
        <v>497</v>
      </c>
      <c r="H588" s="2" t="s">
        <v>581</v>
      </c>
      <c r="I588" s="2" t="s">
        <v>582</v>
      </c>
      <c r="J588" s="16" t="e">
        <f t="shared" ca="1" si="26"/>
        <v>#VALUE!</v>
      </c>
      <c r="K588" s="14"/>
      <c r="L588" s="14" t="s">
        <v>28</v>
      </c>
      <c r="M588" s="14"/>
      <c r="N588" s="17"/>
      <c r="O588" s="17" t="e">
        <f>VLOOKUP(F:F,[2]高血压!$F$1:$K$65536,6,0)</f>
        <v>#N/A</v>
      </c>
      <c r="P588" s="18"/>
      <c r="Q588" s="6"/>
      <c r="R588" s="3">
        <f t="shared" ref="R588:R593" si="27">R587</f>
        <v>8963</v>
      </c>
      <c r="S588" s="2"/>
    </row>
    <row r="589" spans="1:19">
      <c r="A589" s="32"/>
      <c r="B589" s="14">
        <v>587</v>
      </c>
      <c r="C589" s="2" t="s">
        <v>578</v>
      </c>
      <c r="D589" s="2" t="s">
        <v>2100</v>
      </c>
      <c r="E589" s="15" t="s">
        <v>21</v>
      </c>
      <c r="F589" s="2" t="s">
        <v>2100</v>
      </c>
      <c r="G589" s="2" t="s">
        <v>35</v>
      </c>
      <c r="H589" s="2" t="s">
        <v>581</v>
      </c>
      <c r="I589" s="2" t="s">
        <v>582</v>
      </c>
      <c r="J589" s="16" t="e">
        <f t="shared" ca="1" si="26"/>
        <v>#VALUE!</v>
      </c>
      <c r="K589" s="14"/>
      <c r="L589" s="14" t="s">
        <v>28</v>
      </c>
      <c r="M589" s="14"/>
      <c r="N589" s="17"/>
      <c r="O589" s="17"/>
      <c r="P589" s="18"/>
      <c r="Q589" s="6"/>
      <c r="R589" s="3">
        <f t="shared" si="27"/>
        <v>8963</v>
      </c>
      <c r="S589" s="2"/>
    </row>
    <row r="590" spans="1:19">
      <c r="A590" s="32"/>
      <c r="B590" s="14">
        <v>588</v>
      </c>
      <c r="C590" s="2" t="s">
        <v>578</v>
      </c>
      <c r="D590" s="2" t="s">
        <v>2100</v>
      </c>
      <c r="E590" s="15" t="s">
        <v>21</v>
      </c>
      <c r="F590" s="2" t="s">
        <v>2100</v>
      </c>
      <c r="G590" s="2" t="s">
        <v>30</v>
      </c>
      <c r="H590" s="2" t="s">
        <v>581</v>
      </c>
      <c r="I590" s="2" t="s">
        <v>582</v>
      </c>
      <c r="J590" s="16" t="e">
        <f t="shared" ca="1" si="26"/>
        <v>#VALUE!</v>
      </c>
      <c r="K590" s="14"/>
      <c r="L590" s="14" t="s">
        <v>28</v>
      </c>
      <c r="M590" s="14"/>
      <c r="N590" s="17"/>
      <c r="O590" s="17"/>
      <c r="P590" s="18"/>
      <c r="Q590" s="6"/>
      <c r="R590" s="3">
        <f t="shared" si="27"/>
        <v>8963</v>
      </c>
      <c r="S590" s="2"/>
    </row>
    <row r="591" spans="1:19">
      <c r="A591" s="32"/>
      <c r="B591" s="14">
        <v>589</v>
      </c>
      <c r="C591" s="2" t="s">
        <v>578</v>
      </c>
      <c r="D591" s="2" t="s">
        <v>2100</v>
      </c>
      <c r="E591" s="15" t="s">
        <v>21</v>
      </c>
      <c r="F591" s="2" t="s">
        <v>2100</v>
      </c>
      <c r="G591" s="2" t="s">
        <v>30</v>
      </c>
      <c r="H591" s="2" t="s">
        <v>581</v>
      </c>
      <c r="I591" s="2" t="s">
        <v>582</v>
      </c>
      <c r="J591" s="16" t="e">
        <f t="shared" ca="1" si="26"/>
        <v>#VALUE!</v>
      </c>
      <c r="K591" s="14"/>
      <c r="L591" s="14" t="s">
        <v>28</v>
      </c>
      <c r="M591" s="14"/>
      <c r="N591" s="17"/>
      <c r="O591" s="17"/>
      <c r="P591" s="18"/>
      <c r="Q591" s="6"/>
      <c r="R591" s="3">
        <f t="shared" si="27"/>
        <v>8963</v>
      </c>
      <c r="S591" s="2"/>
    </row>
    <row r="592" spans="1:19">
      <c r="A592" s="33"/>
      <c r="B592" s="14">
        <v>590</v>
      </c>
      <c r="C592" s="2" t="s">
        <v>578</v>
      </c>
      <c r="D592" s="2" t="s">
        <v>2100</v>
      </c>
      <c r="E592" s="15" t="s">
        <v>21</v>
      </c>
      <c r="F592" s="2" t="s">
        <v>2100</v>
      </c>
      <c r="G592" s="2" t="s">
        <v>27</v>
      </c>
      <c r="H592" s="2" t="s">
        <v>581</v>
      </c>
      <c r="I592" s="2" t="s">
        <v>582</v>
      </c>
      <c r="J592" s="16" t="e">
        <f t="shared" ca="1" si="26"/>
        <v>#VALUE!</v>
      </c>
      <c r="K592" s="14"/>
      <c r="L592" s="14" t="s">
        <v>28</v>
      </c>
      <c r="M592" s="14"/>
      <c r="N592" s="17"/>
      <c r="O592" s="17"/>
      <c r="P592" s="18"/>
      <c r="Q592" s="6"/>
      <c r="R592" s="3">
        <f t="shared" si="27"/>
        <v>8963</v>
      </c>
      <c r="S592" s="2"/>
    </row>
    <row r="593" spans="1:19">
      <c r="A593" s="3">
        <f>MAX($A$1:A591)+1</f>
        <v>149</v>
      </c>
      <c r="B593" s="14">
        <v>591</v>
      </c>
      <c r="C593" s="2" t="s">
        <v>583</v>
      </c>
      <c r="D593" s="2" t="s">
        <v>2100</v>
      </c>
      <c r="E593" s="15" t="s">
        <v>21</v>
      </c>
      <c r="F593" s="2" t="s">
        <v>2100</v>
      </c>
      <c r="G593" s="2" t="s">
        <v>35</v>
      </c>
      <c r="H593" s="2" t="s">
        <v>393</v>
      </c>
      <c r="I593" s="2" t="s">
        <v>394</v>
      </c>
      <c r="J593" s="16" t="e">
        <f t="shared" ca="1" si="26"/>
        <v>#VALUE!</v>
      </c>
      <c r="K593" s="14"/>
      <c r="L593" s="14"/>
      <c r="M593" s="14"/>
      <c r="N593" s="17"/>
      <c r="O593" s="17"/>
      <c r="P593" s="18"/>
      <c r="Q593" s="6"/>
      <c r="R593" s="3">
        <f t="shared" si="27"/>
        <v>8963</v>
      </c>
      <c r="S593" s="2"/>
    </row>
    <row r="594" spans="1:19">
      <c r="A594" s="31">
        <f>MAX($A$1:A592)+2</f>
        <v>150</v>
      </c>
      <c r="B594" s="14">
        <v>592</v>
      </c>
      <c r="C594" s="2" t="s">
        <v>584</v>
      </c>
      <c r="D594" s="2" t="s">
        <v>585</v>
      </c>
      <c r="E594" s="15" t="s">
        <v>21</v>
      </c>
      <c r="F594" s="2" t="s">
        <v>586</v>
      </c>
      <c r="G594" s="2" t="s">
        <v>29</v>
      </c>
      <c r="H594" s="2" t="s">
        <v>587</v>
      </c>
      <c r="I594" s="2" t="s">
        <v>588</v>
      </c>
      <c r="J594" s="16">
        <f t="shared" ca="1" si="26"/>
        <v>46</v>
      </c>
      <c r="K594" s="14"/>
      <c r="L594" s="14" t="s">
        <v>28</v>
      </c>
      <c r="M594" s="14"/>
      <c r="N594" s="17"/>
      <c r="O594" s="17" t="str">
        <f>VLOOKUP(F:F,[2]高血压!$F$1:$K$65536,6,0)</f>
        <v>高血压</v>
      </c>
      <c r="P594" s="18" t="s">
        <v>26</v>
      </c>
      <c r="Q594" s="6"/>
      <c r="R594" s="3">
        <v>7100</v>
      </c>
      <c r="S594" s="2"/>
    </row>
    <row r="595" spans="1:19">
      <c r="A595" s="32"/>
      <c r="B595" s="14">
        <v>593</v>
      </c>
      <c r="C595" s="2" t="s">
        <v>584</v>
      </c>
      <c r="D595" s="2" t="s">
        <v>2100</v>
      </c>
      <c r="E595" s="15" t="s">
        <v>21</v>
      </c>
      <c r="F595" s="2" t="s">
        <v>2100</v>
      </c>
      <c r="G595" s="2" t="s">
        <v>30</v>
      </c>
      <c r="H595" s="2" t="s">
        <v>587</v>
      </c>
      <c r="I595" s="2" t="s">
        <v>588</v>
      </c>
      <c r="J595" s="16" t="e">
        <f t="shared" ca="1" si="26"/>
        <v>#VALUE!</v>
      </c>
      <c r="K595" s="14"/>
      <c r="L595" s="14" t="s">
        <v>28</v>
      </c>
      <c r="M595" s="14"/>
      <c r="N595" s="17"/>
      <c r="O595" s="17"/>
      <c r="P595" s="18"/>
      <c r="Q595" s="6"/>
      <c r="R595" s="3">
        <f>R594</f>
        <v>7100</v>
      </c>
      <c r="S595" s="2"/>
    </row>
    <row r="596" spans="1:19">
      <c r="A596" s="33"/>
      <c r="B596" s="14">
        <v>594</v>
      </c>
      <c r="C596" s="2" t="s">
        <v>584</v>
      </c>
      <c r="D596" s="2" t="s">
        <v>2100</v>
      </c>
      <c r="E596" s="15" t="s">
        <v>21</v>
      </c>
      <c r="F596" s="2" t="s">
        <v>2100</v>
      </c>
      <c r="G596" s="2" t="s">
        <v>35</v>
      </c>
      <c r="H596" s="2" t="s">
        <v>587</v>
      </c>
      <c r="I596" s="2" t="s">
        <v>588</v>
      </c>
      <c r="J596" s="16" t="e">
        <f t="shared" ca="1" si="26"/>
        <v>#VALUE!</v>
      </c>
      <c r="K596" s="14"/>
      <c r="L596" s="14" t="s">
        <v>28</v>
      </c>
      <c r="M596" s="14"/>
      <c r="N596" s="17"/>
      <c r="O596" s="17" t="e">
        <f>VLOOKUP(F:F,[2]高血压!$F$1:$K$65536,6,0)</f>
        <v>#N/A</v>
      </c>
      <c r="P596" s="18"/>
      <c r="Q596" s="6"/>
      <c r="R596" s="3">
        <f>R595</f>
        <v>7100</v>
      </c>
      <c r="S596" s="2"/>
    </row>
    <row r="597" spans="1:19">
      <c r="A597" s="31">
        <f>MAX($A$1:A595)+1</f>
        <v>151</v>
      </c>
      <c r="B597" s="14">
        <v>595</v>
      </c>
      <c r="C597" s="2" t="s">
        <v>589</v>
      </c>
      <c r="D597" s="2" t="s">
        <v>2100</v>
      </c>
      <c r="E597" s="15" t="s">
        <v>21</v>
      </c>
      <c r="F597" s="2" t="s">
        <v>2100</v>
      </c>
      <c r="G597" s="2" t="s">
        <v>29</v>
      </c>
      <c r="H597" s="2" t="s">
        <v>587</v>
      </c>
      <c r="I597" s="2" t="s">
        <v>588</v>
      </c>
      <c r="J597" s="16" t="e">
        <f t="shared" ca="1" si="26"/>
        <v>#VALUE!</v>
      </c>
      <c r="K597" s="14"/>
      <c r="L597" s="14"/>
      <c r="M597" s="14"/>
      <c r="N597" s="17"/>
      <c r="O597" s="17" t="e">
        <f>VLOOKUP(F:F,[2]高血压!$F$1:$K$65536,6,0)</f>
        <v>#N/A</v>
      </c>
      <c r="P597" s="18"/>
      <c r="Q597" s="6" t="e">
        <f>VLOOKUP(F:F,[1]Sheet2!$E:$M,9,0)</f>
        <v>#N/A</v>
      </c>
      <c r="R597" s="3">
        <v>8085</v>
      </c>
      <c r="S597" s="2"/>
    </row>
    <row r="598" spans="1:19">
      <c r="A598" s="32"/>
      <c r="B598" s="14">
        <v>596</v>
      </c>
      <c r="C598" s="2" t="s">
        <v>589</v>
      </c>
      <c r="D598" s="2" t="s">
        <v>2100</v>
      </c>
      <c r="E598" s="15" t="s">
        <v>21</v>
      </c>
      <c r="F598" s="2" t="s">
        <v>2100</v>
      </c>
      <c r="G598" s="2" t="s">
        <v>590</v>
      </c>
      <c r="H598" s="2" t="s">
        <v>587</v>
      </c>
      <c r="I598" s="2" t="s">
        <v>588</v>
      </c>
      <c r="J598" s="16" t="e">
        <f t="shared" ca="1" si="26"/>
        <v>#VALUE!</v>
      </c>
      <c r="K598" s="14"/>
      <c r="L598" s="14"/>
      <c r="M598" s="14"/>
      <c r="N598" s="17"/>
      <c r="O598" s="17"/>
      <c r="P598" s="18"/>
      <c r="Q598" s="6"/>
      <c r="R598" s="3">
        <f>R597</f>
        <v>8085</v>
      </c>
      <c r="S598" s="2"/>
    </row>
    <row r="599" spans="1:19">
      <c r="A599" s="32"/>
      <c r="B599" s="14">
        <v>597</v>
      </c>
      <c r="C599" s="2" t="s">
        <v>589</v>
      </c>
      <c r="D599" s="2" t="s">
        <v>2100</v>
      </c>
      <c r="E599" s="15" t="s">
        <v>21</v>
      </c>
      <c r="F599" s="2" t="s">
        <v>2100</v>
      </c>
      <c r="G599" s="2" t="s">
        <v>35</v>
      </c>
      <c r="H599" s="2" t="s">
        <v>587</v>
      </c>
      <c r="I599" s="2" t="s">
        <v>588</v>
      </c>
      <c r="J599" s="16" t="e">
        <f t="shared" ca="1" si="26"/>
        <v>#VALUE!</v>
      </c>
      <c r="K599" s="14"/>
      <c r="L599" s="14"/>
      <c r="M599" s="14"/>
      <c r="N599" s="17"/>
      <c r="O599" s="17"/>
      <c r="P599" s="18"/>
      <c r="Q599" s="6"/>
      <c r="R599" s="3">
        <f>R598</f>
        <v>8085</v>
      </c>
      <c r="S599" s="2"/>
    </row>
    <row r="600" spans="1:19">
      <c r="A600" s="33"/>
      <c r="B600" s="14">
        <v>598</v>
      </c>
      <c r="C600" s="2" t="s">
        <v>589</v>
      </c>
      <c r="D600" s="2" t="s">
        <v>2100</v>
      </c>
      <c r="E600" s="15" t="s">
        <v>21</v>
      </c>
      <c r="F600" s="2" t="s">
        <v>2100</v>
      </c>
      <c r="G600" s="2" t="s">
        <v>30</v>
      </c>
      <c r="H600" s="2" t="s">
        <v>587</v>
      </c>
      <c r="I600" s="2" t="s">
        <v>588</v>
      </c>
      <c r="J600" s="16" t="e">
        <f t="shared" ca="1" si="26"/>
        <v>#VALUE!</v>
      </c>
      <c r="K600" s="14"/>
      <c r="L600" s="14"/>
      <c r="M600" s="14"/>
      <c r="N600" s="17"/>
      <c r="O600" s="17"/>
      <c r="P600" s="18"/>
      <c r="Q600" s="6"/>
      <c r="R600" s="3">
        <f>R599</f>
        <v>8085</v>
      </c>
      <c r="S600" s="2"/>
    </row>
    <row r="601" spans="1:19">
      <c r="A601" s="31">
        <f>MAX($A$1:A599)+1</f>
        <v>152</v>
      </c>
      <c r="B601" s="14">
        <v>599</v>
      </c>
      <c r="C601" s="2" t="s">
        <v>591</v>
      </c>
      <c r="D601" s="2" t="s">
        <v>2100</v>
      </c>
      <c r="E601" s="15" t="s">
        <v>21</v>
      </c>
      <c r="F601" s="2" t="s">
        <v>2100</v>
      </c>
      <c r="G601" s="2" t="s">
        <v>175</v>
      </c>
      <c r="H601" s="2" t="s">
        <v>592</v>
      </c>
      <c r="I601" s="2" t="s">
        <v>593</v>
      </c>
      <c r="J601" s="16" t="e">
        <f t="shared" ca="1" si="26"/>
        <v>#VALUE!</v>
      </c>
      <c r="K601" s="14"/>
      <c r="L601" s="14"/>
      <c r="M601" s="14"/>
      <c r="N601" s="17"/>
      <c r="O601" s="17"/>
      <c r="P601" s="18"/>
      <c r="Q601" s="6"/>
      <c r="R601" s="3">
        <f>R600</f>
        <v>8085</v>
      </c>
      <c r="S601" s="2"/>
    </row>
    <row r="602" spans="1:19">
      <c r="A602" s="32"/>
      <c r="B602" s="14">
        <v>600</v>
      </c>
      <c r="C602" s="2" t="s">
        <v>591</v>
      </c>
      <c r="D602" s="2" t="s">
        <v>2100</v>
      </c>
      <c r="E602" s="15" t="s">
        <v>21</v>
      </c>
      <c r="F602" s="2" t="s">
        <v>2100</v>
      </c>
      <c r="G602" s="2" t="s">
        <v>35</v>
      </c>
      <c r="H602" s="2" t="s">
        <v>592</v>
      </c>
      <c r="I602" s="2" t="s">
        <v>593</v>
      </c>
      <c r="J602" s="16" t="e">
        <f t="shared" ca="1" si="26"/>
        <v>#VALUE!</v>
      </c>
      <c r="K602" s="14"/>
      <c r="L602" s="14"/>
      <c r="M602" s="14"/>
      <c r="N602" s="17"/>
      <c r="O602" s="17"/>
      <c r="P602" s="18"/>
      <c r="Q602" s="6"/>
      <c r="R602" s="3">
        <f>R601</f>
        <v>8085</v>
      </c>
      <c r="S602" s="2"/>
    </row>
    <row r="603" spans="1:19">
      <c r="A603" s="32"/>
      <c r="B603" s="14">
        <v>601</v>
      </c>
      <c r="C603" s="2" t="s">
        <v>591</v>
      </c>
      <c r="D603" s="2" t="s">
        <v>2100</v>
      </c>
      <c r="E603" s="15" t="s">
        <v>21</v>
      </c>
      <c r="F603" s="2" t="s">
        <v>2100</v>
      </c>
      <c r="G603" s="2" t="s">
        <v>29</v>
      </c>
      <c r="H603" s="2" t="s">
        <v>592</v>
      </c>
      <c r="I603" s="2" t="s">
        <v>593</v>
      </c>
      <c r="J603" s="16" t="e">
        <f t="shared" ca="1" si="26"/>
        <v>#VALUE!</v>
      </c>
      <c r="K603" s="14"/>
      <c r="L603" s="14"/>
      <c r="M603" s="14"/>
      <c r="N603" s="17"/>
      <c r="O603" s="17" t="e">
        <f>VLOOKUP(F:F,[2]高血压!$F$1:$K$65536,6,0)</f>
        <v>#N/A</v>
      </c>
      <c r="P603" s="18"/>
      <c r="Q603" s="6"/>
      <c r="R603" s="3">
        <v>8856</v>
      </c>
      <c r="S603" s="2"/>
    </row>
    <row r="604" spans="1:19">
      <c r="A604" s="32"/>
      <c r="B604" s="14">
        <v>602</v>
      </c>
      <c r="C604" s="2" t="s">
        <v>591</v>
      </c>
      <c r="D604" s="2" t="s">
        <v>2100</v>
      </c>
      <c r="E604" s="15" t="s">
        <v>21</v>
      </c>
      <c r="F604" s="2" t="s">
        <v>2100</v>
      </c>
      <c r="G604" s="2" t="s">
        <v>30</v>
      </c>
      <c r="H604" s="2" t="s">
        <v>592</v>
      </c>
      <c r="I604" s="2" t="s">
        <v>593</v>
      </c>
      <c r="J604" s="16" t="e">
        <f t="shared" ca="1" si="26"/>
        <v>#VALUE!</v>
      </c>
      <c r="K604" s="14"/>
      <c r="L604" s="14"/>
      <c r="M604" s="14"/>
      <c r="N604" s="17"/>
      <c r="O604" s="17"/>
      <c r="P604" s="18"/>
      <c r="Q604" s="6"/>
      <c r="R604" s="3">
        <f t="shared" ref="R604:R609" si="28">R603</f>
        <v>8856</v>
      </c>
      <c r="S604" s="2"/>
    </row>
    <row r="605" spans="1:19">
      <c r="A605" s="32"/>
      <c r="B605" s="14">
        <v>603</v>
      </c>
      <c r="C605" s="2" t="s">
        <v>591</v>
      </c>
      <c r="D605" s="2" t="s">
        <v>2100</v>
      </c>
      <c r="E605" s="15" t="s">
        <v>21</v>
      </c>
      <c r="F605" s="2" t="s">
        <v>2100</v>
      </c>
      <c r="G605" s="2" t="s">
        <v>27</v>
      </c>
      <c r="H605" s="2" t="s">
        <v>592</v>
      </c>
      <c r="I605" s="2" t="s">
        <v>593</v>
      </c>
      <c r="J605" s="16" t="e">
        <f t="shared" ca="1" si="26"/>
        <v>#VALUE!</v>
      </c>
      <c r="K605" s="14"/>
      <c r="L605" s="14"/>
      <c r="M605" s="14"/>
      <c r="N605" s="17"/>
      <c r="O605" s="17"/>
      <c r="P605" s="18"/>
      <c r="Q605" s="6"/>
      <c r="R605" s="3">
        <f t="shared" si="28"/>
        <v>8856</v>
      </c>
      <c r="S605" s="2"/>
    </row>
    <row r="606" spans="1:19">
      <c r="A606" s="33"/>
      <c r="B606" s="14">
        <v>604</v>
      </c>
      <c r="C606" s="2" t="s">
        <v>591</v>
      </c>
      <c r="D606" s="2" t="s">
        <v>2100</v>
      </c>
      <c r="E606" s="15" t="s">
        <v>21</v>
      </c>
      <c r="F606" s="2" t="s">
        <v>2100</v>
      </c>
      <c r="G606" s="2" t="s">
        <v>114</v>
      </c>
      <c r="H606" s="2" t="s">
        <v>592</v>
      </c>
      <c r="I606" s="2" t="s">
        <v>593</v>
      </c>
      <c r="J606" s="16" t="e">
        <f t="shared" ca="1" si="26"/>
        <v>#VALUE!</v>
      </c>
      <c r="K606" s="14"/>
      <c r="L606" s="14"/>
      <c r="M606" s="14"/>
      <c r="N606" s="17"/>
      <c r="O606" s="17"/>
      <c r="P606" s="18"/>
      <c r="Q606" s="6" t="e">
        <f>VLOOKUP(F:F,[1]Sheet2!$E:$M,9,0)</f>
        <v>#N/A</v>
      </c>
      <c r="R606" s="3">
        <f t="shared" si="28"/>
        <v>8856</v>
      </c>
      <c r="S606" s="2"/>
    </row>
    <row r="607" spans="1:19">
      <c r="A607" s="31">
        <f>MAX($A$1:A605)+1</f>
        <v>153</v>
      </c>
      <c r="B607" s="14">
        <v>605</v>
      </c>
      <c r="C607" s="2" t="s">
        <v>594</v>
      </c>
      <c r="D607" s="2" t="s">
        <v>2100</v>
      </c>
      <c r="E607" s="15" t="s">
        <v>21</v>
      </c>
      <c r="F607" s="2" t="s">
        <v>2100</v>
      </c>
      <c r="G607" s="2" t="s">
        <v>35</v>
      </c>
      <c r="H607" s="2" t="s">
        <v>595</v>
      </c>
      <c r="I607" s="2" t="s">
        <v>596</v>
      </c>
      <c r="J607" s="16" t="e">
        <f t="shared" ca="1" si="26"/>
        <v>#VALUE!</v>
      </c>
      <c r="K607" s="14"/>
      <c r="L607" s="14"/>
      <c r="M607" s="14"/>
      <c r="N607" s="17"/>
      <c r="O607" s="17"/>
      <c r="P607" s="18"/>
      <c r="Q607" s="6"/>
      <c r="R607" s="3">
        <f t="shared" si="28"/>
        <v>8856</v>
      </c>
      <c r="S607" s="2"/>
    </row>
    <row r="608" spans="1:19">
      <c r="A608" s="32"/>
      <c r="B608" s="14">
        <v>606</v>
      </c>
      <c r="C608" s="2" t="s">
        <v>594</v>
      </c>
      <c r="D608" s="2" t="s">
        <v>2100</v>
      </c>
      <c r="E608" s="15" t="s">
        <v>21</v>
      </c>
      <c r="F608" s="2" t="s">
        <v>2100</v>
      </c>
      <c r="G608" s="2" t="s">
        <v>30</v>
      </c>
      <c r="H608" s="2" t="s">
        <v>595</v>
      </c>
      <c r="I608" s="2" t="s">
        <v>596</v>
      </c>
      <c r="J608" s="16" t="e">
        <f t="shared" ca="1" si="26"/>
        <v>#VALUE!</v>
      </c>
      <c r="K608" s="14"/>
      <c r="L608" s="14"/>
      <c r="M608" s="14"/>
      <c r="N608" s="17"/>
      <c r="O608" s="17"/>
      <c r="P608" s="18"/>
      <c r="Q608" s="6"/>
      <c r="R608" s="3">
        <f t="shared" si="28"/>
        <v>8856</v>
      </c>
      <c r="S608" s="2"/>
    </row>
    <row r="609" spans="1:19">
      <c r="A609" s="32"/>
      <c r="B609" s="14">
        <v>607</v>
      </c>
      <c r="C609" s="2" t="s">
        <v>594</v>
      </c>
      <c r="D609" s="2" t="s">
        <v>2100</v>
      </c>
      <c r="E609" s="15" t="s">
        <v>21</v>
      </c>
      <c r="F609" s="2" t="s">
        <v>2100</v>
      </c>
      <c r="G609" s="2" t="s">
        <v>47</v>
      </c>
      <c r="H609" s="2" t="s">
        <v>595</v>
      </c>
      <c r="I609" s="2" t="s">
        <v>596</v>
      </c>
      <c r="J609" s="16" t="e">
        <f t="shared" ca="1" si="26"/>
        <v>#VALUE!</v>
      </c>
      <c r="K609" s="14"/>
      <c r="L609" s="14"/>
      <c r="M609" s="14"/>
      <c r="N609" s="17"/>
      <c r="O609" s="17"/>
      <c r="P609" s="18"/>
      <c r="Q609" s="6"/>
      <c r="R609" s="3">
        <f t="shared" si="28"/>
        <v>8856</v>
      </c>
      <c r="S609" s="2"/>
    </row>
    <row r="610" spans="1:19">
      <c r="A610" s="32"/>
      <c r="B610" s="14">
        <v>608</v>
      </c>
      <c r="C610" s="2" t="s">
        <v>594</v>
      </c>
      <c r="D610" s="2" t="s">
        <v>2100</v>
      </c>
      <c r="E610" s="15" t="s">
        <v>21</v>
      </c>
      <c r="F610" s="2" t="s">
        <v>2100</v>
      </c>
      <c r="G610" s="2" t="s">
        <v>29</v>
      </c>
      <c r="H610" s="2" t="s">
        <v>595</v>
      </c>
      <c r="I610" s="2" t="s">
        <v>596</v>
      </c>
      <c r="J610" s="16" t="e">
        <f t="shared" ca="1" si="26"/>
        <v>#VALUE!</v>
      </c>
      <c r="K610" s="14"/>
      <c r="L610" s="14"/>
      <c r="M610" s="14"/>
      <c r="N610" s="17"/>
      <c r="O610" s="17"/>
      <c r="P610" s="18"/>
      <c r="Q610" s="6" t="e">
        <f>VLOOKUP(F:F,[1]Sheet2!$E:$M,9,0)</f>
        <v>#N/A</v>
      </c>
      <c r="R610" s="3">
        <v>10160</v>
      </c>
      <c r="S610" s="2"/>
    </row>
    <row r="611" spans="1:19">
      <c r="A611" s="33"/>
      <c r="B611" s="14">
        <v>609</v>
      </c>
      <c r="C611" s="2" t="s">
        <v>594</v>
      </c>
      <c r="D611" s="2" t="s">
        <v>2100</v>
      </c>
      <c r="E611" s="15" t="s">
        <v>21</v>
      </c>
      <c r="F611" s="2" t="s">
        <v>2100</v>
      </c>
      <c r="G611" s="2" t="s">
        <v>497</v>
      </c>
      <c r="H611" s="2" t="s">
        <v>595</v>
      </c>
      <c r="I611" s="2" t="s">
        <v>596</v>
      </c>
      <c r="J611" s="16" t="e">
        <f t="shared" ca="1" si="26"/>
        <v>#VALUE!</v>
      </c>
      <c r="K611" s="14"/>
      <c r="L611" s="14" t="s">
        <v>28</v>
      </c>
      <c r="M611" s="14"/>
      <c r="N611" s="17"/>
      <c r="O611" s="17"/>
      <c r="P611" s="18"/>
      <c r="Q611" s="6"/>
      <c r="R611" s="3">
        <f t="shared" ref="R611:R616" si="29">R610</f>
        <v>10160</v>
      </c>
      <c r="S611" s="2"/>
    </row>
    <row r="612" spans="1:19">
      <c r="A612" s="31">
        <f>MAX($A$1:A610)+1</f>
        <v>154</v>
      </c>
      <c r="B612" s="14">
        <v>610</v>
      </c>
      <c r="C612" s="2" t="s">
        <v>597</v>
      </c>
      <c r="D612" s="2" t="s">
        <v>2100</v>
      </c>
      <c r="E612" s="15" t="s">
        <v>21</v>
      </c>
      <c r="F612" s="2" t="s">
        <v>2100</v>
      </c>
      <c r="G612" s="2" t="s">
        <v>47</v>
      </c>
      <c r="H612" s="2" t="s">
        <v>598</v>
      </c>
      <c r="I612" s="2" t="s">
        <v>599</v>
      </c>
      <c r="J612" s="16" t="e">
        <f t="shared" ca="1" si="26"/>
        <v>#VALUE!</v>
      </c>
      <c r="K612" s="14"/>
      <c r="L612" s="14"/>
      <c r="M612" s="14"/>
      <c r="N612" s="17"/>
      <c r="O612" s="17"/>
      <c r="P612" s="18"/>
      <c r="Q612" s="6"/>
      <c r="R612" s="3">
        <f t="shared" si="29"/>
        <v>10160</v>
      </c>
      <c r="S612" s="2"/>
    </row>
    <row r="613" spans="1:19">
      <c r="A613" s="32"/>
      <c r="B613" s="14">
        <v>611</v>
      </c>
      <c r="C613" s="2" t="s">
        <v>597</v>
      </c>
      <c r="D613" s="2" t="s">
        <v>2100</v>
      </c>
      <c r="E613" s="15" t="s">
        <v>21</v>
      </c>
      <c r="F613" s="2" t="s">
        <v>2100</v>
      </c>
      <c r="G613" s="2" t="s">
        <v>35</v>
      </c>
      <c r="H613" s="2" t="s">
        <v>598</v>
      </c>
      <c r="I613" s="2" t="s">
        <v>599</v>
      </c>
      <c r="J613" s="16" t="e">
        <f t="shared" ca="1" si="26"/>
        <v>#VALUE!</v>
      </c>
      <c r="K613" s="14"/>
      <c r="L613" s="14"/>
      <c r="M613" s="14"/>
      <c r="N613" s="17"/>
      <c r="O613" s="17"/>
      <c r="P613" s="18"/>
      <c r="Q613" s="6"/>
      <c r="R613" s="3">
        <f t="shared" si="29"/>
        <v>10160</v>
      </c>
      <c r="S613" s="2"/>
    </row>
    <row r="614" spans="1:19">
      <c r="A614" s="32"/>
      <c r="B614" s="14">
        <v>612</v>
      </c>
      <c r="C614" s="2" t="s">
        <v>597</v>
      </c>
      <c r="D614" s="2" t="s">
        <v>2100</v>
      </c>
      <c r="E614" s="15" t="s">
        <v>21</v>
      </c>
      <c r="F614" s="2" t="s">
        <v>2100</v>
      </c>
      <c r="G614" s="2" t="s">
        <v>114</v>
      </c>
      <c r="H614" s="2" t="s">
        <v>598</v>
      </c>
      <c r="I614" s="2" t="s">
        <v>599</v>
      </c>
      <c r="J614" s="16" t="e">
        <f t="shared" ca="1" si="26"/>
        <v>#VALUE!</v>
      </c>
      <c r="K614" s="14"/>
      <c r="L614" s="14"/>
      <c r="M614" s="14"/>
      <c r="N614" s="17"/>
      <c r="O614" s="17"/>
      <c r="P614" s="18"/>
      <c r="Q614" s="6"/>
      <c r="R614" s="3">
        <f t="shared" si="29"/>
        <v>10160</v>
      </c>
      <c r="S614" s="2"/>
    </row>
    <row r="615" spans="1:19">
      <c r="A615" s="32"/>
      <c r="B615" s="14">
        <v>613</v>
      </c>
      <c r="C615" s="2" t="s">
        <v>597</v>
      </c>
      <c r="D615" s="2" t="s">
        <v>2100</v>
      </c>
      <c r="E615" s="15" t="s">
        <v>21</v>
      </c>
      <c r="F615" s="2" t="s">
        <v>2100</v>
      </c>
      <c r="G615" s="2" t="s">
        <v>27</v>
      </c>
      <c r="H615" s="2" t="s">
        <v>598</v>
      </c>
      <c r="I615" s="2" t="s">
        <v>599</v>
      </c>
      <c r="J615" s="16" t="e">
        <f t="shared" ca="1" si="26"/>
        <v>#VALUE!</v>
      </c>
      <c r="K615" s="14"/>
      <c r="L615" s="14"/>
      <c r="M615" s="14"/>
      <c r="N615" s="17"/>
      <c r="O615" s="17"/>
      <c r="P615" s="18"/>
      <c r="Q615" s="6"/>
      <c r="R615" s="3">
        <f t="shared" si="29"/>
        <v>10160</v>
      </c>
      <c r="S615" s="2"/>
    </row>
    <row r="616" spans="1:19">
      <c r="A616" s="32"/>
      <c r="B616" s="14">
        <v>614</v>
      </c>
      <c r="C616" s="2" t="s">
        <v>597</v>
      </c>
      <c r="D616" s="2" t="s">
        <v>2100</v>
      </c>
      <c r="E616" s="15" t="s">
        <v>21</v>
      </c>
      <c r="F616" s="2" t="s">
        <v>2100</v>
      </c>
      <c r="G616" s="2" t="s">
        <v>600</v>
      </c>
      <c r="H616" s="2" t="s">
        <v>598</v>
      </c>
      <c r="I616" s="2" t="s">
        <v>599</v>
      </c>
      <c r="J616" s="16" t="e">
        <f t="shared" ca="1" si="26"/>
        <v>#VALUE!</v>
      </c>
      <c r="K616" s="14"/>
      <c r="L616" s="14"/>
      <c r="M616" s="14"/>
      <c r="N616" s="17"/>
      <c r="O616" s="17"/>
      <c r="P616" s="18"/>
      <c r="Q616" s="6"/>
      <c r="R616" s="3">
        <f t="shared" si="29"/>
        <v>10160</v>
      </c>
      <c r="S616" s="2"/>
    </row>
    <row r="617" spans="1:19">
      <c r="A617" s="33"/>
      <c r="B617" s="14">
        <v>615</v>
      </c>
      <c r="C617" s="2" t="s">
        <v>597</v>
      </c>
      <c r="D617" s="2" t="s">
        <v>2100</v>
      </c>
      <c r="E617" s="15" t="s">
        <v>21</v>
      </c>
      <c r="F617" s="2" t="s">
        <v>2100</v>
      </c>
      <c r="G617" s="2" t="s">
        <v>29</v>
      </c>
      <c r="H617" s="2" t="s">
        <v>598</v>
      </c>
      <c r="I617" s="2" t="s">
        <v>599</v>
      </c>
      <c r="J617" s="16" t="e">
        <f t="shared" ca="1" si="26"/>
        <v>#VALUE!</v>
      </c>
      <c r="K617" s="14"/>
      <c r="L617" s="14"/>
      <c r="M617" s="14"/>
      <c r="N617" s="17"/>
      <c r="O617" s="17"/>
      <c r="P617" s="18"/>
      <c r="Q617" s="6" t="e">
        <f>VLOOKUP(F:F,[1]Sheet2!$E:$M,9,0)</f>
        <v>#N/A</v>
      </c>
      <c r="R617" s="3">
        <v>8628</v>
      </c>
      <c r="S617" s="2"/>
    </row>
    <row r="618" spans="1:19">
      <c r="A618" s="31">
        <f>MAX($A$1:A616)+1</f>
        <v>155</v>
      </c>
      <c r="B618" s="14">
        <v>616</v>
      </c>
      <c r="C618" s="2" t="s">
        <v>601</v>
      </c>
      <c r="D618" s="2" t="s">
        <v>602</v>
      </c>
      <c r="E618" s="15" t="s">
        <v>21</v>
      </c>
      <c r="F618" s="2" t="s">
        <v>603</v>
      </c>
      <c r="G618" s="2" t="s">
        <v>197</v>
      </c>
      <c r="H618" s="2" t="s">
        <v>604</v>
      </c>
      <c r="I618" s="2" t="s">
        <v>605</v>
      </c>
      <c r="J618" s="16">
        <f t="shared" ca="1" si="26"/>
        <v>27</v>
      </c>
      <c r="K618" s="14"/>
      <c r="L618" s="14"/>
      <c r="M618" s="14"/>
      <c r="N618" s="17"/>
      <c r="O618" s="17"/>
      <c r="P618" s="18" t="s">
        <v>26</v>
      </c>
      <c r="Q618" s="6"/>
      <c r="R618" s="3">
        <f>R617</f>
        <v>8628</v>
      </c>
      <c r="S618" s="2"/>
    </row>
    <row r="619" spans="1:19">
      <c r="A619" s="32"/>
      <c r="B619" s="14">
        <v>617</v>
      </c>
      <c r="C619" s="2" t="s">
        <v>601</v>
      </c>
      <c r="D619" s="2" t="s">
        <v>2100</v>
      </c>
      <c r="E619" s="15" t="s">
        <v>21</v>
      </c>
      <c r="F619" s="2" t="s">
        <v>2100</v>
      </c>
      <c r="G619" s="2" t="s">
        <v>35</v>
      </c>
      <c r="H619" s="2" t="s">
        <v>604</v>
      </c>
      <c r="I619" s="2" t="s">
        <v>605</v>
      </c>
      <c r="J619" s="16" t="e">
        <f t="shared" ca="1" si="26"/>
        <v>#VALUE!</v>
      </c>
      <c r="K619" s="14"/>
      <c r="L619" s="14" t="s">
        <v>28</v>
      </c>
      <c r="M619" s="14"/>
      <c r="N619" s="17"/>
      <c r="O619" s="17"/>
      <c r="P619" s="18"/>
      <c r="Q619" s="6"/>
      <c r="R619" s="3">
        <f>R618</f>
        <v>8628</v>
      </c>
      <c r="S619" s="2"/>
    </row>
    <row r="620" spans="1:19">
      <c r="A620" s="32"/>
      <c r="B620" s="14">
        <v>618</v>
      </c>
      <c r="C620" s="2" t="s">
        <v>601</v>
      </c>
      <c r="D620" s="2" t="s">
        <v>2100</v>
      </c>
      <c r="E620" s="15" t="s">
        <v>21</v>
      </c>
      <c r="F620" s="2" t="s">
        <v>2100</v>
      </c>
      <c r="G620" s="2" t="s">
        <v>409</v>
      </c>
      <c r="H620" s="2" t="s">
        <v>604</v>
      </c>
      <c r="I620" s="2" t="s">
        <v>605</v>
      </c>
      <c r="J620" s="16" t="e">
        <f t="shared" ca="1" si="26"/>
        <v>#VALUE!</v>
      </c>
      <c r="K620" s="14"/>
      <c r="L620" s="14"/>
      <c r="M620" s="14"/>
      <c r="N620" s="17"/>
      <c r="O620" s="17"/>
      <c r="P620" s="18"/>
      <c r="Q620" s="6"/>
      <c r="R620" s="3">
        <f>R619</f>
        <v>8628</v>
      </c>
      <c r="S620" s="2"/>
    </row>
    <row r="621" spans="1:19">
      <c r="A621" s="32"/>
      <c r="B621" s="14">
        <v>619</v>
      </c>
      <c r="C621" s="2" t="s">
        <v>601</v>
      </c>
      <c r="D621" s="2" t="s">
        <v>2100</v>
      </c>
      <c r="E621" s="15" t="s">
        <v>21</v>
      </c>
      <c r="F621" s="2" t="s">
        <v>2100</v>
      </c>
      <c r="G621" s="2" t="s">
        <v>349</v>
      </c>
      <c r="H621" s="2" t="s">
        <v>606</v>
      </c>
      <c r="I621" s="2" t="s">
        <v>607</v>
      </c>
      <c r="J621" s="16" t="e">
        <f t="shared" ca="1" si="26"/>
        <v>#VALUE!</v>
      </c>
      <c r="K621" s="14"/>
      <c r="L621" s="14" t="s">
        <v>28</v>
      </c>
      <c r="M621" s="14"/>
      <c r="N621" s="17"/>
      <c r="O621" s="17"/>
      <c r="P621" s="18"/>
      <c r="Q621" s="6"/>
      <c r="R621" s="3">
        <f>R620</f>
        <v>8628</v>
      </c>
      <c r="S621" s="2"/>
    </row>
    <row r="622" spans="1:19">
      <c r="A622" s="32"/>
      <c r="B622" s="14">
        <v>620</v>
      </c>
      <c r="C622" s="2" t="s">
        <v>601</v>
      </c>
      <c r="D622" s="2" t="s">
        <v>2100</v>
      </c>
      <c r="E622" s="15" t="s">
        <v>21</v>
      </c>
      <c r="F622" s="2" t="s">
        <v>2100</v>
      </c>
      <c r="G622" s="2" t="s">
        <v>29</v>
      </c>
      <c r="H622" s="2" t="s">
        <v>604</v>
      </c>
      <c r="I622" s="2" t="s">
        <v>605</v>
      </c>
      <c r="J622" s="16" t="e">
        <f t="shared" ca="1" si="26"/>
        <v>#VALUE!</v>
      </c>
      <c r="K622" s="14"/>
      <c r="L622" s="14" t="s">
        <v>28</v>
      </c>
      <c r="M622" s="14"/>
      <c r="N622" s="17"/>
      <c r="O622" s="17" t="e">
        <f>VLOOKUP(F:F,[2]高血压!$F$1:$K$65536,6,0)</f>
        <v>#N/A</v>
      </c>
      <c r="P622" s="18"/>
      <c r="Q622" s="6"/>
      <c r="R622" s="3">
        <v>4945</v>
      </c>
      <c r="S622" s="2"/>
    </row>
    <row r="623" spans="1:19">
      <c r="A623" s="32"/>
      <c r="B623" s="14">
        <v>621</v>
      </c>
      <c r="C623" s="2" t="s">
        <v>601</v>
      </c>
      <c r="D623" s="2" t="s">
        <v>39</v>
      </c>
      <c r="E623" s="15" t="s">
        <v>21</v>
      </c>
      <c r="F623" s="2" t="s">
        <v>608</v>
      </c>
      <c r="G623" s="2" t="s">
        <v>47</v>
      </c>
      <c r="H623" s="2" t="s">
        <v>606</v>
      </c>
      <c r="I623" s="2" t="s">
        <v>607</v>
      </c>
      <c r="J623" s="16">
        <f t="shared" ca="1" si="26"/>
        <v>33</v>
      </c>
      <c r="K623" s="14"/>
      <c r="L623" s="14"/>
      <c r="M623" s="14"/>
      <c r="N623" s="17"/>
      <c r="O623" s="17"/>
      <c r="P623" s="18" t="s">
        <v>45</v>
      </c>
      <c r="Q623" s="6"/>
      <c r="R623" s="3">
        <f>R622</f>
        <v>4945</v>
      </c>
      <c r="S623" s="2"/>
    </row>
    <row r="624" spans="1:19">
      <c r="A624" s="32"/>
      <c r="B624" s="14">
        <v>622</v>
      </c>
      <c r="C624" s="2" t="s">
        <v>601</v>
      </c>
      <c r="D624" s="2" t="s">
        <v>2100</v>
      </c>
      <c r="E624" s="15" t="s">
        <v>21</v>
      </c>
      <c r="F624" s="2" t="s">
        <v>2100</v>
      </c>
      <c r="G624" s="2" t="s">
        <v>349</v>
      </c>
      <c r="H624" s="2" t="s">
        <v>606</v>
      </c>
      <c r="I624" s="2" t="s">
        <v>607</v>
      </c>
      <c r="J624" s="16" t="e">
        <f t="shared" ca="1" si="26"/>
        <v>#VALUE!</v>
      </c>
      <c r="K624" s="14"/>
      <c r="L624" s="14" t="s">
        <v>28</v>
      </c>
      <c r="M624" s="14"/>
      <c r="N624" s="17"/>
      <c r="O624" s="17"/>
      <c r="P624" s="18"/>
      <c r="Q624" s="6"/>
      <c r="R624" s="3">
        <f>R623</f>
        <v>4945</v>
      </c>
      <c r="S624" s="2"/>
    </row>
    <row r="625" spans="1:19">
      <c r="A625" s="32"/>
      <c r="B625" s="14">
        <v>623</v>
      </c>
      <c r="C625" s="2" t="s">
        <v>601</v>
      </c>
      <c r="D625" s="2" t="s">
        <v>2100</v>
      </c>
      <c r="E625" s="15" t="s">
        <v>21</v>
      </c>
      <c r="F625" s="2" t="s">
        <v>2100</v>
      </c>
      <c r="G625" s="2" t="s">
        <v>27</v>
      </c>
      <c r="H625" s="2" t="s">
        <v>604</v>
      </c>
      <c r="I625" s="2" t="s">
        <v>605</v>
      </c>
      <c r="J625" s="16" t="e">
        <f t="shared" ca="1" si="26"/>
        <v>#VALUE!</v>
      </c>
      <c r="K625" s="14"/>
      <c r="L625" s="14"/>
      <c r="M625" s="14"/>
      <c r="N625" s="17"/>
      <c r="O625" s="17"/>
      <c r="P625" s="18"/>
      <c r="Q625" s="6"/>
      <c r="R625" s="3">
        <f>R624</f>
        <v>4945</v>
      </c>
      <c r="S625" s="2"/>
    </row>
    <row r="626" spans="1:19">
      <c r="A626" s="33"/>
      <c r="B626" s="14">
        <v>624</v>
      </c>
      <c r="C626" s="2" t="s">
        <v>601</v>
      </c>
      <c r="D626" s="2" t="s">
        <v>2100</v>
      </c>
      <c r="E626" s="15" t="s">
        <v>21</v>
      </c>
      <c r="F626" s="2" t="s">
        <v>2100</v>
      </c>
      <c r="G626" s="2" t="s">
        <v>223</v>
      </c>
      <c r="H626" s="2" t="s">
        <v>604</v>
      </c>
      <c r="I626" s="2" t="s">
        <v>605</v>
      </c>
      <c r="J626" s="16" t="e">
        <f t="shared" ca="1" si="26"/>
        <v>#VALUE!</v>
      </c>
      <c r="K626" s="14"/>
      <c r="L626" s="14" t="s">
        <v>28</v>
      </c>
      <c r="M626" s="14"/>
      <c r="N626" s="17"/>
      <c r="O626" s="17"/>
      <c r="P626" s="18"/>
      <c r="Q626" s="6"/>
      <c r="R626" s="3">
        <f>R625</f>
        <v>4945</v>
      </c>
      <c r="S626" s="2"/>
    </row>
    <row r="627" spans="1:19">
      <c r="A627" s="31">
        <f>MAX($A$1:A625)+1</f>
        <v>156</v>
      </c>
      <c r="B627" s="14">
        <v>625</v>
      </c>
      <c r="C627" s="2" t="s">
        <v>609</v>
      </c>
      <c r="D627" s="2" t="s">
        <v>2100</v>
      </c>
      <c r="E627" s="15" t="s">
        <v>21</v>
      </c>
      <c r="F627" s="2" t="s">
        <v>2100</v>
      </c>
      <c r="G627" s="2" t="s">
        <v>35</v>
      </c>
      <c r="H627" s="2" t="s">
        <v>396</v>
      </c>
      <c r="I627" s="2" t="s">
        <v>397</v>
      </c>
      <c r="J627" s="16" t="e">
        <f t="shared" ca="1" si="26"/>
        <v>#VALUE!</v>
      </c>
      <c r="K627" s="14"/>
      <c r="L627" s="14"/>
      <c r="M627" s="14"/>
      <c r="N627" s="17"/>
      <c r="O627" s="17"/>
      <c r="P627" s="18"/>
      <c r="Q627" s="6"/>
      <c r="R627" s="3">
        <f>R626</f>
        <v>4945</v>
      </c>
      <c r="S627" s="2"/>
    </row>
    <row r="628" spans="1:19">
      <c r="A628" s="32"/>
      <c r="B628" s="14">
        <v>626</v>
      </c>
      <c r="C628" s="2" t="s">
        <v>609</v>
      </c>
      <c r="D628" s="2" t="s">
        <v>610</v>
      </c>
      <c r="E628" s="15" t="s">
        <v>21</v>
      </c>
      <c r="F628" s="2" t="s">
        <v>611</v>
      </c>
      <c r="G628" s="2" t="s">
        <v>29</v>
      </c>
      <c r="H628" s="2" t="s">
        <v>396</v>
      </c>
      <c r="I628" s="2" t="s">
        <v>397</v>
      </c>
      <c r="J628" s="16">
        <f t="shared" ca="1" si="26"/>
        <v>47</v>
      </c>
      <c r="K628" s="14"/>
      <c r="L628" s="14"/>
      <c r="M628" s="14"/>
      <c r="N628" s="17"/>
      <c r="O628" s="17" t="str">
        <f>VLOOKUP(F:F,[2]高血压!$F$1:$K$65536,6,0)</f>
        <v>高血压，肺结核</v>
      </c>
      <c r="P628" s="18" t="s">
        <v>26</v>
      </c>
      <c r="Q628" s="6"/>
      <c r="R628" s="3">
        <v>6851</v>
      </c>
      <c r="S628" s="2"/>
    </row>
    <row r="629" spans="1:19">
      <c r="A629" s="32"/>
      <c r="B629" s="14">
        <v>627</v>
      </c>
      <c r="C629" s="2" t="s">
        <v>609</v>
      </c>
      <c r="D629" s="2" t="s">
        <v>2100</v>
      </c>
      <c r="E629" s="15" t="s">
        <v>21</v>
      </c>
      <c r="F629" s="2" t="s">
        <v>2100</v>
      </c>
      <c r="G629" s="2" t="s">
        <v>30</v>
      </c>
      <c r="H629" s="2" t="s">
        <v>396</v>
      </c>
      <c r="I629" s="2" t="s">
        <v>397</v>
      </c>
      <c r="J629" s="16" t="e">
        <f t="shared" ca="1" si="26"/>
        <v>#VALUE!</v>
      </c>
      <c r="K629" s="14"/>
      <c r="L629" s="14"/>
      <c r="M629" s="14"/>
      <c r="N629" s="17"/>
      <c r="O629" s="17"/>
      <c r="P629" s="18"/>
      <c r="Q629" s="6"/>
      <c r="R629" s="3">
        <f t="shared" ref="R629:R636" si="30">R628</f>
        <v>6851</v>
      </c>
      <c r="S629" s="2"/>
    </row>
    <row r="630" spans="1:19">
      <c r="A630" s="32"/>
      <c r="B630" s="14">
        <v>628</v>
      </c>
      <c r="C630" s="2" t="s">
        <v>609</v>
      </c>
      <c r="D630" s="2" t="s">
        <v>2100</v>
      </c>
      <c r="E630" s="15" t="s">
        <v>21</v>
      </c>
      <c r="F630" s="2" t="s">
        <v>2100</v>
      </c>
      <c r="G630" s="2" t="s">
        <v>27</v>
      </c>
      <c r="H630" s="2" t="s">
        <v>396</v>
      </c>
      <c r="I630" s="2" t="s">
        <v>397</v>
      </c>
      <c r="J630" s="16" t="e">
        <f t="shared" ca="1" si="26"/>
        <v>#VALUE!</v>
      </c>
      <c r="K630" s="14"/>
      <c r="L630" s="14"/>
      <c r="M630" s="14"/>
      <c r="N630" s="17"/>
      <c r="O630" s="17"/>
      <c r="P630" s="18"/>
      <c r="Q630" s="6"/>
      <c r="R630" s="3">
        <f t="shared" si="30"/>
        <v>6851</v>
      </c>
      <c r="S630" s="2"/>
    </row>
    <row r="631" spans="1:19">
      <c r="A631" s="32"/>
      <c r="B631" s="14">
        <v>629</v>
      </c>
      <c r="C631" s="2" t="s">
        <v>609</v>
      </c>
      <c r="D631" s="2" t="s">
        <v>2100</v>
      </c>
      <c r="E631" s="15" t="s">
        <v>21</v>
      </c>
      <c r="F631" s="2" t="s">
        <v>2100</v>
      </c>
      <c r="G631" s="2" t="s">
        <v>30</v>
      </c>
      <c r="H631" s="2" t="s">
        <v>396</v>
      </c>
      <c r="I631" s="2" t="s">
        <v>397</v>
      </c>
      <c r="J631" s="16" t="e">
        <f t="shared" ca="1" si="26"/>
        <v>#VALUE!</v>
      </c>
      <c r="K631" s="14"/>
      <c r="L631" s="14"/>
      <c r="M631" s="14"/>
      <c r="N631" s="17"/>
      <c r="O631" s="17"/>
      <c r="P631" s="18"/>
      <c r="Q631" s="6"/>
      <c r="R631" s="3">
        <f t="shared" si="30"/>
        <v>6851</v>
      </c>
      <c r="S631" s="2"/>
    </row>
    <row r="632" spans="1:19">
      <c r="A632" s="33"/>
      <c r="B632" s="14">
        <v>630</v>
      </c>
      <c r="C632" s="2" t="s">
        <v>609</v>
      </c>
      <c r="D632" s="2" t="s">
        <v>2100</v>
      </c>
      <c r="E632" s="15" t="s">
        <v>21</v>
      </c>
      <c r="F632" s="2" t="s">
        <v>2100</v>
      </c>
      <c r="G632" s="2" t="s">
        <v>30</v>
      </c>
      <c r="H632" s="2" t="s">
        <v>396</v>
      </c>
      <c r="I632" s="2" t="s">
        <v>397</v>
      </c>
      <c r="J632" s="16" t="e">
        <f t="shared" ca="1" si="26"/>
        <v>#VALUE!</v>
      </c>
      <c r="K632" s="14"/>
      <c r="L632" s="14"/>
      <c r="M632" s="14"/>
      <c r="N632" s="17"/>
      <c r="O632" s="17"/>
      <c r="P632" s="18"/>
      <c r="Q632" s="6"/>
      <c r="R632" s="3">
        <f t="shared" si="30"/>
        <v>6851</v>
      </c>
      <c r="S632" s="2"/>
    </row>
    <row r="633" spans="1:19">
      <c r="A633" s="31">
        <f>MAX($A$1:A631)+1</f>
        <v>157</v>
      </c>
      <c r="B633" s="14">
        <v>631</v>
      </c>
      <c r="C633" s="2" t="s">
        <v>612</v>
      </c>
      <c r="D633" s="2" t="s">
        <v>2100</v>
      </c>
      <c r="E633" s="15" t="s">
        <v>21</v>
      </c>
      <c r="F633" s="2" t="s">
        <v>2100</v>
      </c>
      <c r="G633" s="2" t="s">
        <v>46</v>
      </c>
      <c r="H633" s="2" t="s">
        <v>439</v>
      </c>
      <c r="I633" s="2" t="s">
        <v>440</v>
      </c>
      <c r="J633" s="16" t="e">
        <f t="shared" ca="1" si="26"/>
        <v>#VALUE!</v>
      </c>
      <c r="K633" s="14"/>
      <c r="L633" s="14"/>
      <c r="M633" s="14"/>
      <c r="N633" s="17"/>
      <c r="O633" s="17"/>
      <c r="P633" s="18"/>
      <c r="Q633" s="6"/>
      <c r="R633" s="3">
        <f t="shared" si="30"/>
        <v>6851</v>
      </c>
      <c r="S633" s="2"/>
    </row>
    <row r="634" spans="1:19">
      <c r="A634" s="32"/>
      <c r="B634" s="14">
        <v>632</v>
      </c>
      <c r="C634" s="2" t="s">
        <v>612</v>
      </c>
      <c r="D634" s="2" t="s">
        <v>2100</v>
      </c>
      <c r="E634" s="15" t="s">
        <v>21</v>
      </c>
      <c r="F634" s="2" t="s">
        <v>2100</v>
      </c>
      <c r="G634" s="2" t="s">
        <v>35</v>
      </c>
      <c r="H634" s="2" t="s">
        <v>439</v>
      </c>
      <c r="I634" s="2" t="s">
        <v>440</v>
      </c>
      <c r="J634" s="16" t="e">
        <f t="shared" ca="1" si="26"/>
        <v>#VALUE!</v>
      </c>
      <c r="K634" s="14"/>
      <c r="L634" s="14"/>
      <c r="M634" s="14"/>
      <c r="N634" s="17"/>
      <c r="O634" s="17"/>
      <c r="P634" s="18"/>
      <c r="Q634" s="6"/>
      <c r="R634" s="3">
        <f t="shared" si="30"/>
        <v>6851</v>
      </c>
      <c r="S634" s="2"/>
    </row>
    <row r="635" spans="1:19">
      <c r="A635" s="32"/>
      <c r="B635" s="14">
        <v>633</v>
      </c>
      <c r="C635" s="2" t="s">
        <v>612</v>
      </c>
      <c r="D635" s="2" t="s">
        <v>2100</v>
      </c>
      <c r="E635" s="15" t="s">
        <v>21</v>
      </c>
      <c r="F635" s="2" t="s">
        <v>2100</v>
      </c>
      <c r="G635" s="2" t="s">
        <v>30</v>
      </c>
      <c r="H635" s="2" t="s">
        <v>439</v>
      </c>
      <c r="I635" s="2" t="s">
        <v>440</v>
      </c>
      <c r="J635" s="16" t="e">
        <f t="shared" ca="1" si="26"/>
        <v>#VALUE!</v>
      </c>
      <c r="K635" s="14"/>
      <c r="L635" s="14"/>
      <c r="M635" s="14"/>
      <c r="N635" s="17"/>
      <c r="O635" s="17"/>
      <c r="P635" s="18"/>
      <c r="Q635" s="6"/>
      <c r="R635" s="3">
        <f t="shared" si="30"/>
        <v>6851</v>
      </c>
      <c r="S635" s="2"/>
    </row>
    <row r="636" spans="1:19">
      <c r="A636" s="32"/>
      <c r="B636" s="14">
        <v>634</v>
      </c>
      <c r="C636" s="2" t="s">
        <v>612</v>
      </c>
      <c r="D636" s="2" t="s">
        <v>2100</v>
      </c>
      <c r="E636" s="15" t="s">
        <v>21</v>
      </c>
      <c r="F636" s="2" t="s">
        <v>2100</v>
      </c>
      <c r="G636" s="2" t="s">
        <v>30</v>
      </c>
      <c r="H636" s="2" t="s">
        <v>439</v>
      </c>
      <c r="I636" s="2" t="s">
        <v>440</v>
      </c>
      <c r="J636" s="16" t="e">
        <f t="shared" ca="1" si="26"/>
        <v>#VALUE!</v>
      </c>
      <c r="K636" s="14"/>
      <c r="L636" s="14"/>
      <c r="M636" s="14"/>
      <c r="N636" s="17"/>
      <c r="O636" s="17"/>
      <c r="P636" s="18"/>
      <c r="Q636" s="6"/>
      <c r="R636" s="3">
        <f t="shared" si="30"/>
        <v>6851</v>
      </c>
      <c r="S636" s="2"/>
    </row>
    <row r="637" spans="1:19">
      <c r="A637" s="33"/>
      <c r="B637" s="14">
        <v>635</v>
      </c>
      <c r="C637" s="2" t="s">
        <v>612</v>
      </c>
      <c r="D637" s="2" t="s">
        <v>2100</v>
      </c>
      <c r="E637" s="15" t="s">
        <v>21</v>
      </c>
      <c r="F637" s="2" t="s">
        <v>2100</v>
      </c>
      <c r="G637" s="2" t="s">
        <v>29</v>
      </c>
      <c r="H637" s="2" t="s">
        <v>439</v>
      </c>
      <c r="I637" s="2" t="s">
        <v>440</v>
      </c>
      <c r="J637" s="16" t="e">
        <f t="shared" ca="1" si="26"/>
        <v>#VALUE!</v>
      </c>
      <c r="K637" s="14"/>
      <c r="L637" s="14"/>
      <c r="M637" s="14"/>
      <c r="N637" s="17"/>
      <c r="O637" s="17"/>
      <c r="P637" s="18"/>
      <c r="Q637" s="6" t="e">
        <f>VLOOKUP(F:F,[1]Sheet2!$E:$M,9,0)</f>
        <v>#N/A</v>
      </c>
      <c r="R637" s="3">
        <v>20380</v>
      </c>
      <c r="S637" s="2"/>
    </row>
    <row r="638" spans="1:19">
      <c r="A638" s="31">
        <f>MAX($A$1:A636)+1</f>
        <v>158</v>
      </c>
      <c r="B638" s="14">
        <v>636</v>
      </c>
      <c r="C638" s="2" t="s">
        <v>613</v>
      </c>
      <c r="D638" s="2" t="s">
        <v>2100</v>
      </c>
      <c r="E638" s="15" t="s">
        <v>21</v>
      </c>
      <c r="F638" s="2" t="s">
        <v>2100</v>
      </c>
      <c r="G638" s="2" t="s">
        <v>114</v>
      </c>
      <c r="H638" s="2" t="s">
        <v>614</v>
      </c>
      <c r="I638" s="2" t="s">
        <v>615</v>
      </c>
      <c r="J638" s="16" t="e">
        <f t="shared" ca="1" si="26"/>
        <v>#VALUE!</v>
      </c>
      <c r="K638" s="14"/>
      <c r="L638" s="14"/>
      <c r="M638" s="14"/>
      <c r="N638" s="17"/>
      <c r="O638" s="17"/>
      <c r="P638" s="18"/>
      <c r="Q638" s="6"/>
      <c r="R638" s="3">
        <f>R637</f>
        <v>20380</v>
      </c>
      <c r="S638" s="2"/>
    </row>
    <row r="639" spans="1:19">
      <c r="A639" s="32"/>
      <c r="B639" s="14">
        <v>637</v>
      </c>
      <c r="C639" s="2" t="s">
        <v>613</v>
      </c>
      <c r="D639" s="2" t="s">
        <v>2100</v>
      </c>
      <c r="E639" s="15" t="s">
        <v>21</v>
      </c>
      <c r="F639" s="2" t="s">
        <v>2100</v>
      </c>
      <c r="G639" s="2" t="s">
        <v>27</v>
      </c>
      <c r="H639" s="2" t="s">
        <v>614</v>
      </c>
      <c r="I639" s="2" t="s">
        <v>615</v>
      </c>
      <c r="J639" s="16" t="e">
        <f t="shared" ca="1" si="26"/>
        <v>#VALUE!</v>
      </c>
      <c r="K639" s="14"/>
      <c r="L639" s="14"/>
      <c r="M639" s="14"/>
      <c r="N639" s="17"/>
      <c r="O639" s="17"/>
      <c r="P639" s="18"/>
      <c r="Q639" s="6"/>
      <c r="R639" s="3">
        <f>R638</f>
        <v>20380</v>
      </c>
      <c r="S639" s="2"/>
    </row>
    <row r="640" spans="1:19">
      <c r="A640" s="32"/>
      <c r="B640" s="14">
        <v>638</v>
      </c>
      <c r="C640" s="2" t="s">
        <v>613</v>
      </c>
      <c r="D640" s="2" t="s">
        <v>2100</v>
      </c>
      <c r="E640" s="15" t="s">
        <v>21</v>
      </c>
      <c r="F640" s="2" t="s">
        <v>2100</v>
      </c>
      <c r="G640" s="2" t="s">
        <v>29</v>
      </c>
      <c r="H640" s="2" t="s">
        <v>614</v>
      </c>
      <c r="I640" s="2" t="s">
        <v>615</v>
      </c>
      <c r="J640" s="16" t="e">
        <f t="shared" ca="1" si="26"/>
        <v>#VALUE!</v>
      </c>
      <c r="K640" s="14"/>
      <c r="L640" s="14"/>
      <c r="M640" s="14"/>
      <c r="N640" s="17"/>
      <c r="O640" s="17" t="e">
        <f>VLOOKUP(F:F,[2]高血压!$F$1:$K$65536,6,0)</f>
        <v>#N/A</v>
      </c>
      <c r="P640" s="18"/>
      <c r="Q640" s="6"/>
      <c r="R640" s="3">
        <v>5236</v>
      </c>
      <c r="S640" s="2"/>
    </row>
    <row r="641" spans="1:19">
      <c r="A641" s="33"/>
      <c r="B641" s="14">
        <v>639</v>
      </c>
      <c r="C641" s="2" t="s">
        <v>613</v>
      </c>
      <c r="D641" s="2" t="s">
        <v>2100</v>
      </c>
      <c r="E641" s="15" t="s">
        <v>21</v>
      </c>
      <c r="F641" s="2" t="s">
        <v>2100</v>
      </c>
      <c r="G641" s="2" t="s">
        <v>35</v>
      </c>
      <c r="H641" s="2" t="s">
        <v>614</v>
      </c>
      <c r="I641" s="2" t="s">
        <v>615</v>
      </c>
      <c r="J641" s="16" t="e">
        <f t="shared" ca="1" si="26"/>
        <v>#VALUE!</v>
      </c>
      <c r="K641" s="14"/>
      <c r="L641" s="14"/>
      <c r="M641" s="14"/>
      <c r="N641" s="17"/>
      <c r="O641" s="17"/>
      <c r="P641" s="18"/>
      <c r="Q641" s="6"/>
      <c r="R641" s="3">
        <f>R640</f>
        <v>5236</v>
      </c>
      <c r="S641" s="2"/>
    </row>
    <row r="642" spans="1:19">
      <c r="A642" s="3">
        <f>MAX($A$1:A640)+1</f>
        <v>159</v>
      </c>
      <c r="B642" s="14">
        <v>640</v>
      </c>
      <c r="C642" s="2" t="s">
        <v>617</v>
      </c>
      <c r="D642" s="2" t="s">
        <v>2100</v>
      </c>
      <c r="E642" s="15" t="s">
        <v>21</v>
      </c>
      <c r="F642" s="2" t="s">
        <v>2100</v>
      </c>
      <c r="G642" s="2" t="s">
        <v>29</v>
      </c>
      <c r="H642" s="2" t="s">
        <v>347</v>
      </c>
      <c r="I642" s="2" t="s">
        <v>348</v>
      </c>
      <c r="J642" s="16" t="e">
        <f t="shared" ca="1" si="26"/>
        <v>#VALUE!</v>
      </c>
      <c r="K642" s="14"/>
      <c r="L642" s="14"/>
      <c r="M642" s="14"/>
      <c r="N642" s="17"/>
      <c r="O642" s="17" t="e">
        <f>VLOOKUP(F:F,[2]高血压!$F$1:$K$65536,6,0)</f>
        <v>#N/A</v>
      </c>
      <c r="P642" s="18"/>
      <c r="Q642" s="6"/>
      <c r="R642" s="3">
        <v>9823</v>
      </c>
      <c r="S642" s="2"/>
    </row>
    <row r="643" spans="1:19">
      <c r="A643" s="31">
        <f>MAX($A$1:A641)+2</f>
        <v>160</v>
      </c>
      <c r="B643" s="14">
        <v>641</v>
      </c>
      <c r="C643" s="2" t="s">
        <v>618</v>
      </c>
      <c r="D643" s="2" t="s">
        <v>2100</v>
      </c>
      <c r="E643" s="15" t="s">
        <v>21</v>
      </c>
      <c r="F643" s="2" t="s">
        <v>2100</v>
      </c>
      <c r="G643" s="2" t="s">
        <v>35</v>
      </c>
      <c r="H643" s="2" t="s">
        <v>619</v>
      </c>
      <c r="I643" s="2" t="s">
        <v>620</v>
      </c>
      <c r="J643" s="16" t="e">
        <f t="shared" ref="J643:J706" ca="1" si="31">YEAR(TODAY())-MID(F643,7,4)</f>
        <v>#VALUE!</v>
      </c>
      <c r="K643" s="14"/>
      <c r="L643" s="14"/>
      <c r="M643" s="14"/>
      <c r="N643" s="17"/>
      <c r="O643" s="17" t="e">
        <f>VLOOKUP(F:F,[2]高血压!$F$1:$K$65536,6,0)</f>
        <v>#N/A</v>
      </c>
      <c r="P643" s="18"/>
      <c r="Q643" s="6"/>
      <c r="R643" s="3">
        <f>R642</f>
        <v>9823</v>
      </c>
      <c r="S643" s="2"/>
    </row>
    <row r="644" spans="1:19">
      <c r="A644" s="32"/>
      <c r="B644" s="14">
        <v>642</v>
      </c>
      <c r="C644" s="2" t="s">
        <v>618</v>
      </c>
      <c r="D644" s="2" t="s">
        <v>2100</v>
      </c>
      <c r="E644" s="15" t="s">
        <v>21</v>
      </c>
      <c r="F644" s="2" t="s">
        <v>2100</v>
      </c>
      <c r="G644" s="2" t="s">
        <v>200</v>
      </c>
      <c r="H644" s="2" t="s">
        <v>619</v>
      </c>
      <c r="I644" s="2" t="s">
        <v>620</v>
      </c>
      <c r="J644" s="16" t="e">
        <f t="shared" ca="1" si="31"/>
        <v>#VALUE!</v>
      </c>
      <c r="K644" s="14"/>
      <c r="L644" s="14"/>
      <c r="M644" s="14"/>
      <c r="N644" s="17"/>
      <c r="O644" s="17"/>
      <c r="P644" s="18"/>
      <c r="Q644" s="6"/>
      <c r="R644" s="3">
        <f>R643</f>
        <v>9823</v>
      </c>
      <c r="S644" s="2"/>
    </row>
    <row r="645" spans="1:19">
      <c r="A645" s="32"/>
      <c r="B645" s="14">
        <v>643</v>
      </c>
      <c r="C645" s="2" t="s">
        <v>618</v>
      </c>
      <c r="D645" s="2" t="s">
        <v>2100</v>
      </c>
      <c r="E645" s="15" t="s">
        <v>21</v>
      </c>
      <c r="F645" s="2" t="s">
        <v>2100</v>
      </c>
      <c r="G645" s="2" t="s">
        <v>47</v>
      </c>
      <c r="H645" s="2" t="s">
        <v>619</v>
      </c>
      <c r="I645" s="2" t="s">
        <v>620</v>
      </c>
      <c r="J645" s="16" t="e">
        <f t="shared" ca="1" si="31"/>
        <v>#VALUE!</v>
      </c>
      <c r="K645" s="14"/>
      <c r="L645" s="14"/>
      <c r="M645" s="14"/>
      <c r="N645" s="17"/>
      <c r="O645" s="17"/>
      <c r="P645" s="18"/>
      <c r="Q645" s="6"/>
      <c r="R645" s="3">
        <f>R644</f>
        <v>9823</v>
      </c>
      <c r="S645" s="2"/>
    </row>
    <row r="646" spans="1:19">
      <c r="A646" s="32"/>
      <c r="B646" s="14">
        <v>644</v>
      </c>
      <c r="C646" s="2" t="s">
        <v>618</v>
      </c>
      <c r="D646" s="2" t="s">
        <v>2100</v>
      </c>
      <c r="E646" s="15" t="s">
        <v>21</v>
      </c>
      <c r="F646" s="2" t="s">
        <v>2100</v>
      </c>
      <c r="G646" s="2" t="s">
        <v>29</v>
      </c>
      <c r="H646" s="2" t="s">
        <v>619</v>
      </c>
      <c r="I646" s="2" t="s">
        <v>620</v>
      </c>
      <c r="J646" s="16" t="e">
        <f t="shared" ca="1" si="31"/>
        <v>#VALUE!</v>
      </c>
      <c r="K646" s="14"/>
      <c r="L646" s="14"/>
      <c r="M646" s="14"/>
      <c r="N646" s="17"/>
      <c r="O646" s="17" t="e">
        <f>VLOOKUP(F:F,[2]高血压!$F$1:$K$65536,6,0)</f>
        <v>#N/A</v>
      </c>
      <c r="P646" s="18"/>
      <c r="Q646" s="6"/>
      <c r="R646" s="3">
        <v>6481</v>
      </c>
      <c r="S646" s="2"/>
    </row>
    <row r="647" spans="1:19">
      <c r="A647" s="32"/>
      <c r="B647" s="14">
        <v>645</v>
      </c>
      <c r="C647" s="2" t="s">
        <v>618</v>
      </c>
      <c r="D647" s="2" t="s">
        <v>2100</v>
      </c>
      <c r="E647" s="15" t="s">
        <v>21</v>
      </c>
      <c r="F647" s="2" t="s">
        <v>2100</v>
      </c>
      <c r="G647" s="2" t="s">
        <v>46</v>
      </c>
      <c r="H647" s="2" t="s">
        <v>619</v>
      </c>
      <c r="I647" s="2" t="s">
        <v>620</v>
      </c>
      <c r="J647" s="16" t="e">
        <f t="shared" ca="1" si="31"/>
        <v>#VALUE!</v>
      </c>
      <c r="K647" s="14"/>
      <c r="L647" s="14"/>
      <c r="M647" s="14"/>
      <c r="N647" s="17"/>
      <c r="O647" s="17"/>
      <c r="P647" s="18"/>
      <c r="Q647" s="6"/>
      <c r="R647" s="3">
        <f>R646</f>
        <v>6481</v>
      </c>
      <c r="S647" s="2"/>
    </row>
    <row r="648" spans="1:19">
      <c r="A648" s="33"/>
      <c r="B648" s="14">
        <v>646</v>
      </c>
      <c r="C648" s="2" t="s">
        <v>618</v>
      </c>
      <c r="D648" s="2" t="s">
        <v>2100</v>
      </c>
      <c r="E648" s="15" t="s">
        <v>21</v>
      </c>
      <c r="F648" s="2" t="s">
        <v>2100</v>
      </c>
      <c r="G648" s="2" t="s">
        <v>409</v>
      </c>
      <c r="H648" s="2" t="s">
        <v>619</v>
      </c>
      <c r="I648" s="2" t="s">
        <v>620</v>
      </c>
      <c r="J648" s="16" t="e">
        <f t="shared" ca="1" si="31"/>
        <v>#VALUE!</v>
      </c>
      <c r="K648" s="14"/>
      <c r="L648" s="14"/>
      <c r="M648" s="14"/>
      <c r="N648" s="17"/>
      <c r="O648" s="17"/>
      <c r="P648" s="18"/>
      <c r="Q648" s="6"/>
      <c r="R648" s="3">
        <f>R647</f>
        <v>6481</v>
      </c>
      <c r="S648" s="2"/>
    </row>
    <row r="649" spans="1:19">
      <c r="A649" s="31">
        <f>MAX($A$1:A647)+1</f>
        <v>161</v>
      </c>
      <c r="B649" s="14">
        <v>647</v>
      </c>
      <c r="C649" s="2" t="s">
        <v>621</v>
      </c>
      <c r="D649" s="2" t="s">
        <v>2100</v>
      </c>
      <c r="E649" s="15" t="s">
        <v>21</v>
      </c>
      <c r="F649" s="2" t="s">
        <v>2100</v>
      </c>
      <c r="G649" s="2" t="s">
        <v>29</v>
      </c>
      <c r="H649" s="2" t="s">
        <v>622</v>
      </c>
      <c r="I649" s="2" t="s">
        <v>623</v>
      </c>
      <c r="J649" s="16" t="e">
        <f t="shared" ca="1" si="31"/>
        <v>#VALUE!</v>
      </c>
      <c r="K649" s="14"/>
      <c r="L649" s="14"/>
      <c r="M649" s="14"/>
      <c r="N649" s="17"/>
      <c r="O649" s="17" t="e">
        <f>VLOOKUP(F:F,[2]高血压!$F$1:$K$65536,6,0)</f>
        <v>#N/A</v>
      </c>
      <c r="P649" s="18"/>
      <c r="Q649" s="6" t="e">
        <f>VLOOKUP(F:F,[1]Sheet2!$E:$M,9,0)</f>
        <v>#N/A</v>
      </c>
      <c r="R649" s="3">
        <v>6059</v>
      </c>
      <c r="S649" s="2"/>
    </row>
    <row r="650" spans="1:19">
      <c r="A650" s="32"/>
      <c r="B650" s="14">
        <v>648</v>
      </c>
      <c r="C650" s="2" t="s">
        <v>621</v>
      </c>
      <c r="D650" s="2" t="s">
        <v>2100</v>
      </c>
      <c r="E650" s="15" t="s">
        <v>21</v>
      </c>
      <c r="F650" s="2" t="s">
        <v>2100</v>
      </c>
      <c r="G650" s="2" t="s">
        <v>197</v>
      </c>
      <c r="H650" s="2" t="s">
        <v>622</v>
      </c>
      <c r="I650" s="2" t="s">
        <v>623</v>
      </c>
      <c r="J650" s="16" t="e">
        <f t="shared" ca="1" si="31"/>
        <v>#VALUE!</v>
      </c>
      <c r="K650" s="14"/>
      <c r="L650" s="14"/>
      <c r="M650" s="14"/>
      <c r="N650" s="17"/>
      <c r="O650" s="17"/>
      <c r="P650" s="18"/>
      <c r="Q650" s="6"/>
      <c r="R650" s="3">
        <f>R649</f>
        <v>6059</v>
      </c>
      <c r="S650" s="2"/>
    </row>
    <row r="651" spans="1:19">
      <c r="A651" s="32"/>
      <c r="B651" s="14">
        <v>649</v>
      </c>
      <c r="C651" s="2" t="s">
        <v>621</v>
      </c>
      <c r="D651" s="2" t="s">
        <v>2100</v>
      </c>
      <c r="E651" s="15" t="s">
        <v>21</v>
      </c>
      <c r="F651" s="2" t="s">
        <v>2100</v>
      </c>
      <c r="G651" s="2" t="s">
        <v>35</v>
      </c>
      <c r="H651" s="2" t="s">
        <v>622</v>
      </c>
      <c r="I651" s="2" t="s">
        <v>623</v>
      </c>
      <c r="J651" s="16" t="e">
        <f t="shared" ca="1" si="31"/>
        <v>#VALUE!</v>
      </c>
      <c r="K651" s="14"/>
      <c r="L651" s="14"/>
      <c r="M651" s="14"/>
      <c r="N651" s="17"/>
      <c r="O651" s="17" t="e">
        <f>VLOOKUP(F:F,[2]高血压!$F$1:$K$65536,6,0)</f>
        <v>#N/A</v>
      </c>
      <c r="P651" s="18"/>
      <c r="Q651" s="6"/>
      <c r="R651" s="3">
        <f>R650</f>
        <v>6059</v>
      </c>
      <c r="S651" s="2"/>
    </row>
    <row r="652" spans="1:19">
      <c r="A652" s="33"/>
      <c r="B652" s="14">
        <v>650</v>
      </c>
      <c r="C652" s="2" t="s">
        <v>621</v>
      </c>
      <c r="D652" s="2" t="s">
        <v>624</v>
      </c>
      <c r="E652" s="15" t="s">
        <v>21</v>
      </c>
      <c r="F652" s="2" t="s">
        <v>625</v>
      </c>
      <c r="G652" s="2" t="s">
        <v>46</v>
      </c>
      <c r="H652" s="2" t="s">
        <v>622</v>
      </c>
      <c r="I652" s="2" t="s">
        <v>623</v>
      </c>
      <c r="J652" s="16">
        <f t="shared" ca="1" si="31"/>
        <v>26</v>
      </c>
      <c r="K652" s="14"/>
      <c r="L652" s="14"/>
      <c r="M652" s="14"/>
      <c r="N652" s="17"/>
      <c r="O652" s="17"/>
      <c r="P652" s="18" t="s">
        <v>45</v>
      </c>
      <c r="Q652" s="6"/>
      <c r="R652" s="3">
        <f>R651</f>
        <v>6059</v>
      </c>
      <c r="S652" s="2"/>
    </row>
    <row r="653" spans="1:19">
      <c r="A653" s="31">
        <f>MAX($A$1:A651)+1</f>
        <v>162</v>
      </c>
      <c r="B653" s="14">
        <v>651</v>
      </c>
      <c r="C653" s="2" t="s">
        <v>626</v>
      </c>
      <c r="D653" s="2" t="s">
        <v>2100</v>
      </c>
      <c r="E653" s="15" t="s">
        <v>21</v>
      </c>
      <c r="F653" s="2" t="s">
        <v>2100</v>
      </c>
      <c r="G653" s="2" t="s">
        <v>349</v>
      </c>
      <c r="H653" s="2" t="s">
        <v>37</v>
      </c>
      <c r="I653" s="2" t="s">
        <v>38</v>
      </c>
      <c r="J653" s="16" t="e">
        <f t="shared" ca="1" si="31"/>
        <v>#VALUE!</v>
      </c>
      <c r="K653" s="14"/>
      <c r="L653" s="14"/>
      <c r="M653" s="14"/>
      <c r="N653" s="17"/>
      <c r="O653" s="17"/>
      <c r="P653" s="18"/>
      <c r="Q653" s="6"/>
      <c r="R653" s="3">
        <f>R652</f>
        <v>6059</v>
      </c>
      <c r="S653" s="2"/>
    </row>
    <row r="654" spans="1:19">
      <c r="A654" s="32"/>
      <c r="B654" s="14">
        <v>652</v>
      </c>
      <c r="C654" s="2" t="s">
        <v>626</v>
      </c>
      <c r="D654" s="2" t="s">
        <v>627</v>
      </c>
      <c r="E654" s="15" t="s">
        <v>21</v>
      </c>
      <c r="F654" s="2" t="s">
        <v>628</v>
      </c>
      <c r="G654" s="2" t="s">
        <v>29</v>
      </c>
      <c r="H654" s="2" t="s">
        <v>37</v>
      </c>
      <c r="I654" s="2" t="s">
        <v>38</v>
      </c>
      <c r="J654" s="16">
        <f t="shared" ca="1" si="31"/>
        <v>59</v>
      </c>
      <c r="K654" s="14"/>
      <c r="L654" s="14"/>
      <c r="M654" s="14"/>
      <c r="N654" s="17"/>
      <c r="O654" s="17"/>
      <c r="P654" s="18" t="s">
        <v>26</v>
      </c>
      <c r="Q654" s="6"/>
      <c r="R654" s="3">
        <v>5919</v>
      </c>
      <c r="S654" s="2"/>
    </row>
    <row r="655" spans="1:19">
      <c r="A655" s="33"/>
      <c r="B655" s="14">
        <v>653</v>
      </c>
      <c r="C655" s="2" t="s">
        <v>626</v>
      </c>
      <c r="D655" s="2" t="s">
        <v>2100</v>
      </c>
      <c r="E655" s="15" t="s">
        <v>21</v>
      </c>
      <c r="F655" s="2" t="s">
        <v>2100</v>
      </c>
      <c r="G655" s="2" t="s">
        <v>35</v>
      </c>
      <c r="H655" s="2" t="s">
        <v>37</v>
      </c>
      <c r="I655" s="2" t="s">
        <v>38</v>
      </c>
      <c r="J655" s="16" t="e">
        <f t="shared" ca="1" si="31"/>
        <v>#VALUE!</v>
      </c>
      <c r="K655" s="14"/>
      <c r="L655" s="14"/>
      <c r="M655" s="14"/>
      <c r="N655" s="17"/>
      <c r="O655" s="17" t="e">
        <f>VLOOKUP(F:F,[2]高血压!$F$1:$K$65536,6,0)</f>
        <v>#N/A</v>
      </c>
      <c r="P655" s="18"/>
      <c r="Q655" s="6"/>
      <c r="R655" s="3">
        <f>R654</f>
        <v>5919</v>
      </c>
      <c r="S655" s="2"/>
    </row>
    <row r="656" spans="1:19">
      <c r="A656" s="31">
        <f>MAX($A$1:A654)+1</f>
        <v>163</v>
      </c>
      <c r="B656" s="14">
        <v>654</v>
      </c>
      <c r="C656" s="2" t="s">
        <v>629</v>
      </c>
      <c r="D656" s="2" t="s">
        <v>2100</v>
      </c>
      <c r="E656" s="15" t="s">
        <v>21</v>
      </c>
      <c r="F656" s="2" t="s">
        <v>2100</v>
      </c>
      <c r="G656" s="2" t="s">
        <v>35</v>
      </c>
      <c r="H656" s="2" t="s">
        <v>630</v>
      </c>
      <c r="I656" s="2" t="s">
        <v>631</v>
      </c>
      <c r="J656" s="16" t="e">
        <f t="shared" ca="1" si="31"/>
        <v>#VALUE!</v>
      </c>
      <c r="K656" s="14"/>
      <c r="L656" s="14"/>
      <c r="M656" s="14"/>
      <c r="N656" s="17"/>
      <c r="O656" s="17"/>
      <c r="P656" s="18"/>
      <c r="Q656" s="6"/>
      <c r="R656" s="3">
        <f>R655</f>
        <v>5919</v>
      </c>
      <c r="S656" s="2"/>
    </row>
    <row r="657" spans="1:19">
      <c r="A657" s="32"/>
      <c r="B657" s="14">
        <v>655</v>
      </c>
      <c r="C657" s="2" t="s">
        <v>629</v>
      </c>
      <c r="D657" s="2" t="s">
        <v>2100</v>
      </c>
      <c r="E657" s="15" t="s">
        <v>21</v>
      </c>
      <c r="F657" s="2" t="s">
        <v>2100</v>
      </c>
      <c r="G657" s="2" t="s">
        <v>29</v>
      </c>
      <c r="H657" s="2" t="s">
        <v>630</v>
      </c>
      <c r="I657" s="2" t="s">
        <v>631</v>
      </c>
      <c r="J657" s="16" t="e">
        <f t="shared" ca="1" si="31"/>
        <v>#VALUE!</v>
      </c>
      <c r="K657" s="14"/>
      <c r="L657" s="14"/>
      <c r="M657" s="14"/>
      <c r="N657" s="17"/>
      <c r="O657" s="17" t="e">
        <f>VLOOKUP(F:F,[2]高血压!$F$1:$K$65536,6,0)</f>
        <v>#N/A</v>
      </c>
      <c r="P657" s="18"/>
      <c r="Q657" s="6"/>
      <c r="R657" s="3">
        <v>24677</v>
      </c>
      <c r="S657" s="2"/>
    </row>
    <row r="658" spans="1:19">
      <c r="A658" s="33"/>
      <c r="B658" s="14">
        <v>656</v>
      </c>
      <c r="C658" s="2" t="s">
        <v>629</v>
      </c>
      <c r="D658" s="2" t="s">
        <v>2100</v>
      </c>
      <c r="E658" s="15" t="s">
        <v>21</v>
      </c>
      <c r="F658" s="2" t="s">
        <v>2100</v>
      </c>
      <c r="G658" s="2" t="s">
        <v>349</v>
      </c>
      <c r="H658" s="2" t="s">
        <v>630</v>
      </c>
      <c r="I658" s="2" t="s">
        <v>631</v>
      </c>
      <c r="J658" s="16" t="e">
        <f t="shared" ca="1" si="31"/>
        <v>#VALUE!</v>
      </c>
      <c r="K658" s="14"/>
      <c r="L658" s="14"/>
      <c r="M658" s="14"/>
      <c r="N658" s="17"/>
      <c r="O658" s="17"/>
      <c r="P658" s="18"/>
      <c r="Q658" s="6"/>
      <c r="R658" s="3">
        <f>R657</f>
        <v>24677</v>
      </c>
      <c r="S658" s="2"/>
    </row>
    <row r="659" spans="1:19">
      <c r="A659" s="3">
        <f>MAX($A$1:A657)+1</f>
        <v>164</v>
      </c>
      <c r="B659" s="14">
        <v>657</v>
      </c>
      <c r="C659" s="2" t="s">
        <v>632</v>
      </c>
      <c r="D659" s="2" t="s">
        <v>2100</v>
      </c>
      <c r="E659" s="15" t="s">
        <v>21</v>
      </c>
      <c r="F659" s="2" t="s">
        <v>2100</v>
      </c>
      <c r="G659" s="2" t="s">
        <v>29</v>
      </c>
      <c r="H659" s="2" t="s">
        <v>633</v>
      </c>
      <c r="I659" s="2" t="s">
        <v>634</v>
      </c>
      <c r="J659" s="16" t="e">
        <f t="shared" ca="1" si="31"/>
        <v>#VALUE!</v>
      </c>
      <c r="K659" s="14"/>
      <c r="L659" s="14"/>
      <c r="M659" s="14"/>
      <c r="N659" s="17"/>
      <c r="O659" s="17"/>
      <c r="P659" s="18"/>
      <c r="Q659" s="6" t="e">
        <f>VLOOKUP(F:F,[1]Sheet2!$E:$M,9,0)</f>
        <v>#N/A</v>
      </c>
      <c r="R659" s="3">
        <v>18000</v>
      </c>
      <c r="S659" s="2"/>
    </row>
    <row r="660" spans="1:19">
      <c r="A660" s="31">
        <f>MAX($A$1:A658)+2</f>
        <v>165</v>
      </c>
      <c r="B660" s="14">
        <v>658</v>
      </c>
      <c r="C660" s="2" t="s">
        <v>635</v>
      </c>
      <c r="D660" s="2" t="s">
        <v>2100</v>
      </c>
      <c r="E660" s="15" t="s">
        <v>21</v>
      </c>
      <c r="F660" s="2" t="s">
        <v>2100</v>
      </c>
      <c r="G660" s="2" t="s">
        <v>35</v>
      </c>
      <c r="H660" s="2" t="s">
        <v>636</v>
      </c>
      <c r="I660" s="2" t="s">
        <v>637</v>
      </c>
      <c r="J660" s="16" t="e">
        <f t="shared" ca="1" si="31"/>
        <v>#VALUE!</v>
      </c>
      <c r="K660" s="14"/>
      <c r="L660" s="14"/>
      <c r="M660" s="14"/>
      <c r="N660" s="17"/>
      <c r="O660" s="17"/>
      <c r="P660" s="18"/>
      <c r="Q660" s="6"/>
      <c r="R660" s="3">
        <f>R659</f>
        <v>18000</v>
      </c>
      <c r="S660" s="2"/>
    </row>
    <row r="661" spans="1:19">
      <c r="A661" s="32"/>
      <c r="B661" s="14">
        <v>659</v>
      </c>
      <c r="C661" s="2" t="s">
        <v>635</v>
      </c>
      <c r="D661" s="2" t="s">
        <v>2100</v>
      </c>
      <c r="E661" s="15" t="s">
        <v>21</v>
      </c>
      <c r="F661" s="2" t="s">
        <v>2100</v>
      </c>
      <c r="G661" s="2" t="s">
        <v>46</v>
      </c>
      <c r="H661" s="2" t="s">
        <v>636</v>
      </c>
      <c r="I661" s="2" t="s">
        <v>637</v>
      </c>
      <c r="J661" s="16" t="e">
        <f t="shared" ca="1" si="31"/>
        <v>#VALUE!</v>
      </c>
      <c r="K661" s="14"/>
      <c r="L661" s="14"/>
      <c r="M661" s="14"/>
      <c r="N661" s="17"/>
      <c r="O661" s="17"/>
      <c r="P661" s="18"/>
      <c r="Q661" s="6"/>
      <c r="R661" s="3">
        <f>R660</f>
        <v>18000</v>
      </c>
      <c r="S661" s="2"/>
    </row>
    <row r="662" spans="1:19">
      <c r="A662" s="32"/>
      <c r="B662" s="14">
        <v>660</v>
      </c>
      <c r="C662" s="2" t="s">
        <v>635</v>
      </c>
      <c r="D662" s="2" t="s">
        <v>2100</v>
      </c>
      <c r="E662" s="15" t="s">
        <v>21</v>
      </c>
      <c r="F662" s="2" t="s">
        <v>2100</v>
      </c>
      <c r="G662" s="2" t="s">
        <v>47</v>
      </c>
      <c r="H662" s="2" t="s">
        <v>636</v>
      </c>
      <c r="I662" s="2" t="s">
        <v>637</v>
      </c>
      <c r="J662" s="16" t="e">
        <f t="shared" ca="1" si="31"/>
        <v>#VALUE!</v>
      </c>
      <c r="K662" s="14"/>
      <c r="L662" s="14"/>
      <c r="M662" s="14"/>
      <c r="N662" s="17"/>
      <c r="O662" s="17" t="e">
        <f>VLOOKUP(F:F,[2]高血压!$F$1:$K$65536,6,0)</f>
        <v>#N/A</v>
      </c>
      <c r="P662" s="18"/>
      <c r="Q662" s="6" t="e">
        <f>VLOOKUP(F:F,[1]Sheet2!$E:$M,9,0)</f>
        <v>#N/A</v>
      </c>
      <c r="R662" s="3">
        <f>R661</f>
        <v>18000</v>
      </c>
      <c r="S662" s="2"/>
    </row>
    <row r="663" spans="1:19">
      <c r="A663" s="33"/>
      <c r="B663" s="14">
        <v>661</v>
      </c>
      <c r="C663" s="2" t="s">
        <v>635</v>
      </c>
      <c r="D663" s="2" t="s">
        <v>638</v>
      </c>
      <c r="E663" s="15" t="s">
        <v>21</v>
      </c>
      <c r="F663" s="2" t="s">
        <v>639</v>
      </c>
      <c r="G663" s="2" t="s">
        <v>29</v>
      </c>
      <c r="H663" s="2" t="s">
        <v>636</v>
      </c>
      <c r="I663" s="2" t="s">
        <v>637</v>
      </c>
      <c r="J663" s="16">
        <f t="shared" ca="1" si="31"/>
        <v>48</v>
      </c>
      <c r="K663" s="14"/>
      <c r="L663" s="14"/>
      <c r="M663" s="14"/>
      <c r="N663" s="17"/>
      <c r="O663" s="17"/>
      <c r="P663" s="18" t="s">
        <v>26</v>
      </c>
      <c r="Q663" s="6"/>
      <c r="R663" s="3">
        <v>5434</v>
      </c>
      <c r="S663" s="2"/>
    </row>
    <row r="664" spans="1:19">
      <c r="A664" s="31">
        <f>MAX($A$1:A662)+1</f>
        <v>166</v>
      </c>
      <c r="B664" s="14">
        <v>662</v>
      </c>
      <c r="C664" s="2" t="s">
        <v>640</v>
      </c>
      <c r="D664" s="2" t="s">
        <v>2100</v>
      </c>
      <c r="E664" s="15" t="s">
        <v>21</v>
      </c>
      <c r="F664" s="2" t="s">
        <v>2100</v>
      </c>
      <c r="G664" s="2" t="s">
        <v>29</v>
      </c>
      <c r="H664" s="2" t="s">
        <v>641</v>
      </c>
      <c r="I664" s="2" t="s">
        <v>642</v>
      </c>
      <c r="J664" s="16" t="e">
        <f t="shared" ca="1" si="31"/>
        <v>#VALUE!</v>
      </c>
      <c r="K664" s="14"/>
      <c r="L664" s="14"/>
      <c r="M664" s="14"/>
      <c r="N664" s="17"/>
      <c r="O664" s="17" t="e">
        <f>VLOOKUP(F:F,[2]高血压!$F$1:$K$65536,6,0)</f>
        <v>#N/A</v>
      </c>
      <c r="P664" s="18"/>
      <c r="Q664" s="6"/>
      <c r="R664" s="3">
        <v>7087</v>
      </c>
      <c r="S664" s="2"/>
    </row>
    <row r="665" spans="1:19">
      <c r="A665" s="33"/>
      <c r="B665" s="14">
        <v>663</v>
      </c>
      <c r="C665" s="2" t="s">
        <v>640</v>
      </c>
      <c r="D665" s="2" t="s">
        <v>2100</v>
      </c>
      <c r="E665" s="15" t="s">
        <v>21</v>
      </c>
      <c r="F665" s="2" t="s">
        <v>2100</v>
      </c>
      <c r="G665" s="2" t="s">
        <v>35</v>
      </c>
      <c r="H665" s="2" t="s">
        <v>641</v>
      </c>
      <c r="I665" s="2" t="s">
        <v>642</v>
      </c>
      <c r="J665" s="16" t="e">
        <f t="shared" ca="1" si="31"/>
        <v>#VALUE!</v>
      </c>
      <c r="K665" s="14"/>
      <c r="L665" s="14"/>
      <c r="M665" s="14"/>
      <c r="N665" s="17"/>
      <c r="O665" s="17" t="e">
        <f>VLOOKUP(F:F,[2]高血压!$F$1:$K$65536,6,0)</f>
        <v>#N/A</v>
      </c>
      <c r="P665" s="18"/>
      <c r="Q665" s="6"/>
      <c r="R665" s="3">
        <f>R664</f>
        <v>7087</v>
      </c>
      <c r="S665" s="2"/>
    </row>
    <row r="666" spans="1:19">
      <c r="A666" s="31">
        <f>MAX($A$1:A664)+1</f>
        <v>167</v>
      </c>
      <c r="B666" s="14">
        <v>664</v>
      </c>
      <c r="C666" s="2" t="s">
        <v>643</v>
      </c>
      <c r="D666" s="2" t="s">
        <v>2100</v>
      </c>
      <c r="E666" s="15" t="s">
        <v>21</v>
      </c>
      <c r="F666" s="2" t="s">
        <v>2100</v>
      </c>
      <c r="G666" s="2" t="s">
        <v>47</v>
      </c>
      <c r="H666" s="2" t="s">
        <v>644</v>
      </c>
      <c r="I666" s="2" t="s">
        <v>645</v>
      </c>
      <c r="J666" s="16" t="e">
        <f t="shared" ca="1" si="31"/>
        <v>#VALUE!</v>
      </c>
      <c r="K666" s="14"/>
      <c r="L666" s="14"/>
      <c r="M666" s="14"/>
      <c r="N666" s="17"/>
      <c r="O666" s="17"/>
      <c r="P666" s="18"/>
      <c r="Q666" s="6"/>
      <c r="R666" s="3">
        <f>R665</f>
        <v>7087</v>
      </c>
      <c r="S666" s="2"/>
    </row>
    <row r="667" spans="1:19">
      <c r="A667" s="32"/>
      <c r="B667" s="14">
        <v>665</v>
      </c>
      <c r="C667" s="2" t="s">
        <v>643</v>
      </c>
      <c r="D667" s="2" t="s">
        <v>2100</v>
      </c>
      <c r="E667" s="15" t="s">
        <v>21</v>
      </c>
      <c r="F667" s="2" t="s">
        <v>2100</v>
      </c>
      <c r="G667" s="2" t="s">
        <v>29</v>
      </c>
      <c r="H667" s="2" t="s">
        <v>644</v>
      </c>
      <c r="I667" s="2" t="s">
        <v>645</v>
      </c>
      <c r="J667" s="16" t="e">
        <f t="shared" ca="1" si="31"/>
        <v>#VALUE!</v>
      </c>
      <c r="K667" s="14"/>
      <c r="L667" s="14"/>
      <c r="M667" s="14"/>
      <c r="N667" s="17"/>
      <c r="O667" s="17" t="e">
        <f>VLOOKUP(F:F,[2]高血压!$F$1:$K$65536,6,0)</f>
        <v>#N/A</v>
      </c>
      <c r="P667" s="18"/>
      <c r="Q667" s="6"/>
      <c r="R667" s="3">
        <v>5483</v>
      </c>
      <c r="S667" s="2"/>
    </row>
    <row r="668" spans="1:19">
      <c r="A668" s="32"/>
      <c r="B668" s="14">
        <v>666</v>
      </c>
      <c r="C668" s="2" t="s">
        <v>643</v>
      </c>
      <c r="D668" s="2" t="s">
        <v>2100</v>
      </c>
      <c r="E668" s="15" t="s">
        <v>21</v>
      </c>
      <c r="F668" s="2" t="s">
        <v>2100</v>
      </c>
      <c r="G668" s="2" t="s">
        <v>409</v>
      </c>
      <c r="H668" s="2" t="s">
        <v>644</v>
      </c>
      <c r="I668" s="2" t="s">
        <v>645</v>
      </c>
      <c r="J668" s="16" t="e">
        <f t="shared" ca="1" si="31"/>
        <v>#VALUE!</v>
      </c>
      <c r="K668" s="14"/>
      <c r="L668" s="14"/>
      <c r="M668" s="14"/>
      <c r="N668" s="17"/>
      <c r="O668" s="17"/>
      <c r="P668" s="18"/>
      <c r="Q668" s="6"/>
      <c r="R668" s="3">
        <f t="shared" ref="R668:R673" si="32">R667</f>
        <v>5483</v>
      </c>
      <c r="S668" s="2"/>
    </row>
    <row r="669" spans="1:19">
      <c r="A669" s="32"/>
      <c r="B669" s="14">
        <v>667</v>
      </c>
      <c r="C669" s="2" t="s">
        <v>643</v>
      </c>
      <c r="D669" s="2" t="s">
        <v>2100</v>
      </c>
      <c r="E669" s="15" t="s">
        <v>21</v>
      </c>
      <c r="F669" s="2" t="s">
        <v>2100</v>
      </c>
      <c r="G669" s="2" t="s">
        <v>35</v>
      </c>
      <c r="H669" s="2" t="s">
        <v>644</v>
      </c>
      <c r="I669" s="2" t="s">
        <v>645</v>
      </c>
      <c r="J669" s="16" t="e">
        <f t="shared" ca="1" si="31"/>
        <v>#VALUE!</v>
      </c>
      <c r="K669" s="14"/>
      <c r="L669" s="14"/>
      <c r="M669" s="14"/>
      <c r="N669" s="17"/>
      <c r="O669" s="17"/>
      <c r="P669" s="18"/>
      <c r="Q669" s="6" t="e">
        <f>VLOOKUP(F:F,[1]Sheet2!$E:$M,9,0)</f>
        <v>#N/A</v>
      </c>
      <c r="R669" s="3">
        <f t="shared" si="32"/>
        <v>5483</v>
      </c>
      <c r="S669" s="2"/>
    </row>
    <row r="670" spans="1:19">
      <c r="A670" s="33"/>
      <c r="B670" s="14">
        <v>668</v>
      </c>
      <c r="C670" s="2" t="s">
        <v>643</v>
      </c>
      <c r="D670" s="2" t="s">
        <v>2100</v>
      </c>
      <c r="E670" s="15" t="s">
        <v>21</v>
      </c>
      <c r="F670" s="2" t="s">
        <v>2100</v>
      </c>
      <c r="G670" s="2" t="s">
        <v>409</v>
      </c>
      <c r="H670" s="2" t="s">
        <v>644</v>
      </c>
      <c r="I670" s="2" t="s">
        <v>645</v>
      </c>
      <c r="J670" s="16" t="e">
        <f t="shared" ca="1" si="31"/>
        <v>#VALUE!</v>
      </c>
      <c r="K670" s="14"/>
      <c r="L670" s="14"/>
      <c r="M670" s="14"/>
      <c r="N670" s="17"/>
      <c r="O670" s="17"/>
      <c r="P670" s="18"/>
      <c r="Q670" s="6"/>
      <c r="R670" s="3">
        <f t="shared" si="32"/>
        <v>5483</v>
      </c>
      <c r="S670" s="2"/>
    </row>
    <row r="671" spans="1:19">
      <c r="A671" s="31">
        <f>MAX($A$1:A669)+1</f>
        <v>168</v>
      </c>
      <c r="B671" s="14">
        <v>669</v>
      </c>
      <c r="C671" s="2" t="s">
        <v>646</v>
      </c>
      <c r="D671" s="2" t="s">
        <v>2100</v>
      </c>
      <c r="E671" s="15" t="s">
        <v>21</v>
      </c>
      <c r="F671" s="2" t="s">
        <v>2100</v>
      </c>
      <c r="G671" s="2" t="s">
        <v>30</v>
      </c>
      <c r="H671" s="2" t="s">
        <v>647</v>
      </c>
      <c r="I671" s="2" t="s">
        <v>648</v>
      </c>
      <c r="J671" s="16" t="e">
        <f t="shared" ca="1" si="31"/>
        <v>#VALUE!</v>
      </c>
      <c r="K671" s="14"/>
      <c r="L671" s="14"/>
      <c r="M671" s="14"/>
      <c r="N671" s="17"/>
      <c r="O671" s="17"/>
      <c r="P671" s="18"/>
      <c r="Q671" s="6"/>
      <c r="R671" s="3">
        <f t="shared" si="32"/>
        <v>5483</v>
      </c>
      <c r="S671" s="2"/>
    </row>
    <row r="672" spans="1:19">
      <c r="A672" s="32"/>
      <c r="B672" s="14">
        <v>670</v>
      </c>
      <c r="C672" s="2" t="s">
        <v>646</v>
      </c>
      <c r="D672" s="2" t="s">
        <v>649</v>
      </c>
      <c r="E672" s="15" t="s">
        <v>21</v>
      </c>
      <c r="F672" s="2" t="s">
        <v>650</v>
      </c>
      <c r="G672" s="2" t="s">
        <v>35</v>
      </c>
      <c r="H672" s="2" t="s">
        <v>647</v>
      </c>
      <c r="I672" s="2" t="s">
        <v>648</v>
      </c>
      <c r="J672" s="16">
        <f t="shared" ca="1" si="31"/>
        <v>44</v>
      </c>
      <c r="K672" s="14"/>
      <c r="L672" s="14"/>
      <c r="M672" s="14"/>
      <c r="N672" s="17"/>
      <c r="O672" s="17"/>
      <c r="P672" s="18" t="s">
        <v>45</v>
      </c>
      <c r="Q672" s="6"/>
      <c r="R672" s="3">
        <f t="shared" si="32"/>
        <v>5483</v>
      </c>
      <c r="S672" s="2"/>
    </row>
    <row r="673" spans="1:19">
      <c r="A673" s="32"/>
      <c r="B673" s="14">
        <v>671</v>
      </c>
      <c r="C673" s="2" t="s">
        <v>646</v>
      </c>
      <c r="D673" s="2" t="s">
        <v>2100</v>
      </c>
      <c r="E673" s="15" t="s">
        <v>21</v>
      </c>
      <c r="F673" s="2" t="s">
        <v>2100</v>
      </c>
      <c r="G673" s="2" t="s">
        <v>34</v>
      </c>
      <c r="H673" s="2" t="s">
        <v>647</v>
      </c>
      <c r="I673" s="2" t="s">
        <v>648</v>
      </c>
      <c r="J673" s="16" t="e">
        <f t="shared" ca="1" si="31"/>
        <v>#VALUE!</v>
      </c>
      <c r="K673" s="14"/>
      <c r="L673" s="14" t="s">
        <v>28</v>
      </c>
      <c r="M673" s="14"/>
      <c r="N673" s="17"/>
      <c r="O673" s="17"/>
      <c r="P673" s="18"/>
      <c r="Q673" s="6" t="e">
        <f>VLOOKUP(F:F,[1]Sheet2!$E:$M,9,0)</f>
        <v>#N/A</v>
      </c>
      <c r="R673" s="3">
        <f t="shared" si="32"/>
        <v>5483</v>
      </c>
      <c r="S673" s="2"/>
    </row>
    <row r="674" spans="1:19">
      <c r="A674" s="32"/>
      <c r="B674" s="14">
        <v>672</v>
      </c>
      <c r="C674" s="2" t="s">
        <v>646</v>
      </c>
      <c r="D674" s="2" t="s">
        <v>651</v>
      </c>
      <c r="E674" s="15" t="s">
        <v>21</v>
      </c>
      <c r="F674" s="2" t="s">
        <v>652</v>
      </c>
      <c r="G674" s="2" t="s">
        <v>29</v>
      </c>
      <c r="H674" s="2" t="s">
        <v>647</v>
      </c>
      <c r="I674" s="2" t="s">
        <v>648</v>
      </c>
      <c r="J674" s="16">
        <f t="shared" ca="1" si="31"/>
        <v>45</v>
      </c>
      <c r="K674" s="14"/>
      <c r="L674" s="14"/>
      <c r="M674" s="14"/>
      <c r="N674" s="17"/>
      <c r="O674" s="17"/>
      <c r="P674" s="18" t="s">
        <v>45</v>
      </c>
      <c r="Q674" s="6"/>
      <c r="R674" s="3">
        <v>8652</v>
      </c>
      <c r="S674" s="2"/>
    </row>
    <row r="675" spans="1:19">
      <c r="A675" s="33"/>
      <c r="B675" s="14">
        <v>673</v>
      </c>
      <c r="C675" s="2" t="s">
        <v>646</v>
      </c>
      <c r="D675" s="2" t="s">
        <v>2100</v>
      </c>
      <c r="E675" s="15" t="s">
        <v>21</v>
      </c>
      <c r="F675" s="2" t="s">
        <v>2100</v>
      </c>
      <c r="G675" s="2" t="s">
        <v>27</v>
      </c>
      <c r="H675" s="2" t="s">
        <v>647</v>
      </c>
      <c r="I675" s="2" t="s">
        <v>648</v>
      </c>
      <c r="J675" s="16" t="e">
        <f t="shared" ca="1" si="31"/>
        <v>#VALUE!</v>
      </c>
      <c r="K675" s="14"/>
      <c r="L675" s="14"/>
      <c r="M675" s="14"/>
      <c r="N675" s="17"/>
      <c r="O675" s="17"/>
      <c r="P675" s="18"/>
      <c r="Q675" s="6"/>
      <c r="R675" s="3">
        <f>R674</f>
        <v>8652</v>
      </c>
      <c r="S675" s="2"/>
    </row>
    <row r="676" spans="1:19">
      <c r="A676" s="31">
        <f>MAX($A$1:A674)+1</f>
        <v>169</v>
      </c>
      <c r="B676" s="14">
        <v>674</v>
      </c>
      <c r="C676" s="2" t="s">
        <v>653</v>
      </c>
      <c r="D676" s="2" t="s">
        <v>2100</v>
      </c>
      <c r="E676" s="15" t="s">
        <v>21</v>
      </c>
      <c r="F676" s="2" t="s">
        <v>2100</v>
      </c>
      <c r="G676" s="2" t="s">
        <v>29</v>
      </c>
      <c r="H676" s="2" t="s">
        <v>404</v>
      </c>
      <c r="I676" s="2" t="s">
        <v>405</v>
      </c>
      <c r="J676" s="16" t="e">
        <f t="shared" ca="1" si="31"/>
        <v>#VALUE!</v>
      </c>
      <c r="K676" s="14"/>
      <c r="L676" s="14"/>
      <c r="M676" s="14"/>
      <c r="N676" s="17"/>
      <c r="O676" s="17" t="e">
        <f>VLOOKUP(F:F,[2]高血压!$F$1:$K$65536,6,0)</f>
        <v>#N/A</v>
      </c>
      <c r="P676" s="18"/>
      <c r="Q676" s="6"/>
      <c r="R676" s="3">
        <v>5725</v>
      </c>
      <c r="S676" s="2"/>
    </row>
    <row r="677" spans="1:19">
      <c r="A677" s="32"/>
      <c r="B677" s="14">
        <v>675</v>
      </c>
      <c r="C677" s="2" t="s">
        <v>653</v>
      </c>
      <c r="D677" s="2" t="s">
        <v>2100</v>
      </c>
      <c r="E677" s="15" t="s">
        <v>21</v>
      </c>
      <c r="F677" s="2" t="s">
        <v>2100</v>
      </c>
      <c r="G677" s="2" t="s">
        <v>35</v>
      </c>
      <c r="H677" s="2" t="s">
        <v>404</v>
      </c>
      <c r="I677" s="2" t="s">
        <v>405</v>
      </c>
      <c r="J677" s="16" t="e">
        <f t="shared" ca="1" si="31"/>
        <v>#VALUE!</v>
      </c>
      <c r="K677" s="14"/>
      <c r="L677" s="14" t="s">
        <v>28</v>
      </c>
      <c r="M677" s="14"/>
      <c r="N677" s="17"/>
      <c r="O677" s="17"/>
      <c r="P677" s="18"/>
      <c r="Q677" s="6"/>
      <c r="R677" s="3">
        <f>R676</f>
        <v>5725</v>
      </c>
      <c r="S677" s="2"/>
    </row>
    <row r="678" spans="1:19">
      <c r="A678" s="32"/>
      <c r="B678" s="14">
        <v>676</v>
      </c>
      <c r="C678" s="2" t="s">
        <v>653</v>
      </c>
      <c r="D678" s="2" t="s">
        <v>2100</v>
      </c>
      <c r="E678" s="15" t="s">
        <v>21</v>
      </c>
      <c r="F678" s="2" t="s">
        <v>2100</v>
      </c>
      <c r="G678" s="2" t="s">
        <v>46</v>
      </c>
      <c r="H678" s="2" t="s">
        <v>404</v>
      </c>
      <c r="I678" s="2" t="s">
        <v>405</v>
      </c>
      <c r="J678" s="16" t="e">
        <f t="shared" ca="1" si="31"/>
        <v>#VALUE!</v>
      </c>
      <c r="K678" s="14"/>
      <c r="L678" s="14"/>
      <c r="M678" s="14"/>
      <c r="N678" s="17"/>
      <c r="O678" s="17"/>
      <c r="P678" s="18"/>
      <c r="Q678" s="6"/>
      <c r="R678" s="3">
        <f>R677</f>
        <v>5725</v>
      </c>
      <c r="S678" s="2"/>
    </row>
    <row r="679" spans="1:19">
      <c r="A679" s="33"/>
      <c r="B679" s="14">
        <v>677</v>
      </c>
      <c r="C679" s="2" t="s">
        <v>653</v>
      </c>
      <c r="D679" s="2" t="s">
        <v>2100</v>
      </c>
      <c r="E679" s="15" t="s">
        <v>21</v>
      </c>
      <c r="F679" s="2" t="s">
        <v>2100</v>
      </c>
      <c r="G679" s="2" t="s">
        <v>30</v>
      </c>
      <c r="H679" s="2" t="s">
        <v>404</v>
      </c>
      <c r="I679" s="2" t="s">
        <v>405</v>
      </c>
      <c r="J679" s="16" t="e">
        <f t="shared" ca="1" si="31"/>
        <v>#VALUE!</v>
      </c>
      <c r="K679" s="14"/>
      <c r="L679" s="14"/>
      <c r="M679" s="14"/>
      <c r="N679" s="17"/>
      <c r="O679" s="17"/>
      <c r="P679" s="18"/>
      <c r="Q679" s="6"/>
      <c r="R679" s="3">
        <f>R678</f>
        <v>5725</v>
      </c>
      <c r="S679" s="2"/>
    </row>
    <row r="680" spans="1:19">
      <c r="A680" s="31">
        <f>MAX($A$1:A678)+1</f>
        <v>170</v>
      </c>
      <c r="B680" s="14">
        <v>678</v>
      </c>
      <c r="C680" s="2" t="s">
        <v>654</v>
      </c>
      <c r="D680" s="2" t="s">
        <v>2100</v>
      </c>
      <c r="E680" s="15" t="s">
        <v>21</v>
      </c>
      <c r="F680" s="2" t="s">
        <v>2100</v>
      </c>
      <c r="G680" s="2" t="s">
        <v>29</v>
      </c>
      <c r="H680" s="2" t="s">
        <v>43</v>
      </c>
      <c r="I680" s="2" t="s">
        <v>44</v>
      </c>
      <c r="J680" s="16" t="e">
        <f t="shared" ca="1" si="31"/>
        <v>#VALUE!</v>
      </c>
      <c r="K680" s="14"/>
      <c r="L680" s="14"/>
      <c r="M680" s="14"/>
      <c r="N680" s="17"/>
      <c r="O680" s="17" t="e">
        <f>VLOOKUP(F:F,[2]高血压!$F$1:$K$65536,6,0)</f>
        <v>#N/A</v>
      </c>
      <c r="P680" s="18"/>
      <c r="Q680" s="6"/>
      <c r="R680" s="3">
        <v>7535</v>
      </c>
      <c r="S680" s="2"/>
    </row>
    <row r="681" spans="1:19">
      <c r="A681" s="33"/>
      <c r="B681" s="14">
        <v>679</v>
      </c>
      <c r="C681" s="2" t="s">
        <v>654</v>
      </c>
      <c r="D681" s="2" t="s">
        <v>2100</v>
      </c>
      <c r="E681" s="15" t="s">
        <v>21</v>
      </c>
      <c r="F681" s="2" t="s">
        <v>2100</v>
      </c>
      <c r="G681" s="2" t="s">
        <v>30</v>
      </c>
      <c r="H681" s="2" t="s">
        <v>43</v>
      </c>
      <c r="I681" s="2" t="s">
        <v>44</v>
      </c>
      <c r="J681" s="16" t="e">
        <f t="shared" ca="1" si="31"/>
        <v>#VALUE!</v>
      </c>
      <c r="K681" s="14"/>
      <c r="L681" s="14"/>
      <c r="M681" s="14"/>
      <c r="N681" s="17"/>
      <c r="O681" s="17"/>
      <c r="P681" s="18"/>
      <c r="Q681" s="6"/>
      <c r="R681" s="3">
        <f>R680</f>
        <v>7535</v>
      </c>
      <c r="S681" s="2"/>
    </row>
    <row r="682" spans="1:19">
      <c r="A682" s="31">
        <f>MAX($A$1:A680)+1</f>
        <v>171</v>
      </c>
      <c r="B682" s="14">
        <v>680</v>
      </c>
      <c r="C682" s="2" t="s">
        <v>655</v>
      </c>
      <c r="D682" s="2" t="s">
        <v>2100</v>
      </c>
      <c r="E682" s="15" t="s">
        <v>21</v>
      </c>
      <c r="F682" s="2" t="s">
        <v>2100</v>
      </c>
      <c r="G682" s="2" t="s">
        <v>29</v>
      </c>
      <c r="H682" s="2" t="s">
        <v>656</v>
      </c>
      <c r="I682" s="2" t="s">
        <v>657</v>
      </c>
      <c r="J682" s="16" t="e">
        <f t="shared" ca="1" si="31"/>
        <v>#VALUE!</v>
      </c>
      <c r="K682" s="14"/>
      <c r="L682" s="14"/>
      <c r="M682" s="14"/>
      <c r="N682" s="17"/>
      <c r="O682" s="17"/>
      <c r="P682" s="18"/>
      <c r="Q682" s="6" t="e">
        <f>VLOOKUP(F:F,[1]Sheet2!$E:$M,9,0)</f>
        <v>#N/A</v>
      </c>
      <c r="R682" s="3">
        <v>14576</v>
      </c>
      <c r="S682" s="2"/>
    </row>
    <row r="683" spans="1:19">
      <c r="A683" s="32"/>
      <c r="B683" s="14">
        <v>681</v>
      </c>
      <c r="C683" s="2" t="s">
        <v>655</v>
      </c>
      <c r="D683" s="2" t="s">
        <v>2100</v>
      </c>
      <c r="E683" s="15" t="s">
        <v>21</v>
      </c>
      <c r="F683" s="2" t="s">
        <v>2100</v>
      </c>
      <c r="G683" s="2" t="s">
        <v>35</v>
      </c>
      <c r="H683" s="2" t="s">
        <v>656</v>
      </c>
      <c r="I683" s="2" t="s">
        <v>657</v>
      </c>
      <c r="J683" s="16" t="e">
        <f t="shared" ca="1" si="31"/>
        <v>#VALUE!</v>
      </c>
      <c r="K683" s="14"/>
      <c r="L683" s="14"/>
      <c r="M683" s="14"/>
      <c r="N683" s="17"/>
      <c r="O683" s="17"/>
      <c r="P683" s="18"/>
      <c r="Q683" s="6"/>
      <c r="R683" s="3">
        <f t="shared" ref="R683:R688" si="33">R682</f>
        <v>14576</v>
      </c>
      <c r="S683" s="2"/>
    </row>
    <row r="684" spans="1:19">
      <c r="A684" s="33"/>
      <c r="B684" s="14">
        <v>682</v>
      </c>
      <c r="C684" s="2" t="s">
        <v>655</v>
      </c>
      <c r="D684" s="2" t="s">
        <v>2100</v>
      </c>
      <c r="E684" s="15" t="s">
        <v>21</v>
      </c>
      <c r="F684" s="2" t="s">
        <v>2100</v>
      </c>
      <c r="G684" s="2" t="s">
        <v>46</v>
      </c>
      <c r="H684" s="2" t="s">
        <v>656</v>
      </c>
      <c r="I684" s="2" t="s">
        <v>657</v>
      </c>
      <c r="J684" s="16" t="e">
        <f t="shared" ca="1" si="31"/>
        <v>#VALUE!</v>
      </c>
      <c r="K684" s="14"/>
      <c r="L684" s="14"/>
      <c r="M684" s="14"/>
      <c r="N684" s="17"/>
      <c r="O684" s="17"/>
      <c r="P684" s="18"/>
      <c r="Q684" s="6" t="e">
        <f>VLOOKUP(F:F,[1]Sheet2!$E:$M,9,0)</f>
        <v>#N/A</v>
      </c>
      <c r="R684" s="3">
        <f t="shared" si="33"/>
        <v>14576</v>
      </c>
      <c r="S684" s="2"/>
    </row>
    <row r="685" spans="1:19">
      <c r="A685" s="31">
        <f>MAX($A$1:A683)+1</f>
        <v>172</v>
      </c>
      <c r="B685" s="14">
        <v>683</v>
      </c>
      <c r="C685" s="2" t="s">
        <v>658</v>
      </c>
      <c r="D685" s="2" t="s">
        <v>659</v>
      </c>
      <c r="E685" s="15" t="s">
        <v>21</v>
      </c>
      <c r="F685" s="2" t="s">
        <v>660</v>
      </c>
      <c r="G685" s="2" t="s">
        <v>47</v>
      </c>
      <c r="H685" s="2" t="s">
        <v>661</v>
      </c>
      <c r="I685" s="2" t="s">
        <v>662</v>
      </c>
      <c r="J685" s="16">
        <f t="shared" ca="1" si="31"/>
        <v>42</v>
      </c>
      <c r="K685" s="14"/>
      <c r="L685" s="14"/>
      <c r="M685" s="14"/>
      <c r="N685" s="17"/>
      <c r="O685" s="17"/>
      <c r="P685" s="18" t="s">
        <v>45</v>
      </c>
      <c r="Q685" s="6"/>
      <c r="R685" s="3">
        <f t="shared" si="33"/>
        <v>14576</v>
      </c>
      <c r="S685" s="2"/>
    </row>
    <row r="686" spans="1:19">
      <c r="A686" s="32"/>
      <c r="B686" s="14">
        <v>684</v>
      </c>
      <c r="C686" s="2" t="s">
        <v>658</v>
      </c>
      <c r="D686" s="2" t="s">
        <v>2100</v>
      </c>
      <c r="E686" s="15" t="s">
        <v>21</v>
      </c>
      <c r="F686" s="2" t="s">
        <v>2100</v>
      </c>
      <c r="G686" s="2" t="s">
        <v>349</v>
      </c>
      <c r="H686" s="2" t="s">
        <v>661</v>
      </c>
      <c r="I686" s="2" t="s">
        <v>662</v>
      </c>
      <c r="J686" s="16" t="e">
        <f t="shared" ca="1" si="31"/>
        <v>#VALUE!</v>
      </c>
      <c r="K686" s="14"/>
      <c r="L686" s="14"/>
      <c r="M686" s="14"/>
      <c r="N686" s="17"/>
      <c r="O686" s="17"/>
      <c r="P686" s="18"/>
      <c r="Q686" s="6"/>
      <c r="R686" s="3">
        <f t="shared" si="33"/>
        <v>14576</v>
      </c>
      <c r="S686" s="2"/>
    </row>
    <row r="687" spans="1:19">
      <c r="A687" s="32"/>
      <c r="B687" s="14">
        <v>685</v>
      </c>
      <c r="C687" s="2" t="s">
        <v>658</v>
      </c>
      <c r="D687" s="2" t="s">
        <v>2100</v>
      </c>
      <c r="E687" s="15" t="s">
        <v>21</v>
      </c>
      <c r="F687" s="2" t="s">
        <v>2100</v>
      </c>
      <c r="G687" s="2" t="s">
        <v>349</v>
      </c>
      <c r="H687" s="2" t="s">
        <v>661</v>
      </c>
      <c r="I687" s="2" t="s">
        <v>662</v>
      </c>
      <c r="J687" s="16" t="e">
        <f t="shared" ca="1" si="31"/>
        <v>#VALUE!</v>
      </c>
      <c r="K687" s="14"/>
      <c r="L687" s="14"/>
      <c r="M687" s="14"/>
      <c r="N687" s="17"/>
      <c r="O687" s="17"/>
      <c r="P687" s="18"/>
      <c r="Q687" s="6"/>
      <c r="R687" s="3">
        <f t="shared" si="33"/>
        <v>14576</v>
      </c>
      <c r="S687" s="2"/>
    </row>
    <row r="688" spans="1:19">
      <c r="A688" s="32"/>
      <c r="B688" s="14">
        <v>686</v>
      </c>
      <c r="C688" s="2" t="s">
        <v>658</v>
      </c>
      <c r="D688" s="2" t="s">
        <v>2100</v>
      </c>
      <c r="E688" s="15" t="s">
        <v>21</v>
      </c>
      <c r="F688" s="2" t="s">
        <v>2100</v>
      </c>
      <c r="G688" s="2" t="s">
        <v>349</v>
      </c>
      <c r="H688" s="2" t="s">
        <v>661</v>
      </c>
      <c r="I688" s="2" t="s">
        <v>662</v>
      </c>
      <c r="J688" s="16" t="e">
        <f t="shared" ca="1" si="31"/>
        <v>#VALUE!</v>
      </c>
      <c r="K688" s="14"/>
      <c r="L688" s="14" t="s">
        <v>28</v>
      </c>
      <c r="M688" s="14"/>
      <c r="N688" s="17"/>
      <c r="O688" s="17"/>
      <c r="P688" s="18"/>
      <c r="Q688" s="6"/>
      <c r="R688" s="3">
        <f t="shared" si="33"/>
        <v>14576</v>
      </c>
      <c r="S688" s="2"/>
    </row>
    <row r="689" spans="1:19">
      <c r="A689" s="32"/>
      <c r="B689" s="14">
        <v>687</v>
      </c>
      <c r="C689" s="2" t="s">
        <v>658</v>
      </c>
      <c r="D689" s="2" t="s">
        <v>663</v>
      </c>
      <c r="E689" s="15" t="s">
        <v>21</v>
      </c>
      <c r="F689" s="2" t="s">
        <v>664</v>
      </c>
      <c r="G689" s="2" t="s">
        <v>29</v>
      </c>
      <c r="H689" s="2" t="s">
        <v>661</v>
      </c>
      <c r="I689" s="2" t="s">
        <v>662</v>
      </c>
      <c r="J689" s="16">
        <f t="shared" ca="1" si="31"/>
        <v>65</v>
      </c>
      <c r="K689" s="14"/>
      <c r="L689" s="14"/>
      <c r="M689" s="14"/>
      <c r="N689" s="17"/>
      <c r="O689" s="17" t="str">
        <f>VLOOKUP(F:F,[2]高血压!$F$1:$K$65536,6,0)</f>
        <v>高血压，肺结核</v>
      </c>
      <c r="P689" s="18" t="s">
        <v>45</v>
      </c>
      <c r="Q689" s="6"/>
      <c r="R689" s="3">
        <v>6721</v>
      </c>
      <c r="S689" s="2"/>
    </row>
    <row r="690" spans="1:19">
      <c r="A690" s="32"/>
      <c r="B690" s="14">
        <v>688</v>
      </c>
      <c r="C690" s="2" t="s">
        <v>658</v>
      </c>
      <c r="D690" s="2" t="s">
        <v>665</v>
      </c>
      <c r="E690" s="15" t="s">
        <v>21</v>
      </c>
      <c r="F690" s="2" t="s">
        <v>666</v>
      </c>
      <c r="G690" s="2" t="s">
        <v>27</v>
      </c>
      <c r="H690" s="2" t="s">
        <v>661</v>
      </c>
      <c r="I690" s="2" t="s">
        <v>662</v>
      </c>
      <c r="J690" s="16">
        <f t="shared" ca="1" si="31"/>
        <v>35</v>
      </c>
      <c r="K690" s="14"/>
      <c r="L690" s="14"/>
      <c r="M690" s="14"/>
      <c r="N690" s="17"/>
      <c r="O690" s="17"/>
      <c r="P690" s="18" t="s">
        <v>45</v>
      </c>
      <c r="Q690" s="6"/>
      <c r="R690" s="3">
        <f t="shared" ref="R690:R700" si="34">R689</f>
        <v>6721</v>
      </c>
      <c r="S690" s="2"/>
    </row>
    <row r="691" spans="1:19">
      <c r="A691" s="32"/>
      <c r="B691" s="14">
        <v>689</v>
      </c>
      <c r="C691" s="2" t="s">
        <v>658</v>
      </c>
      <c r="D691" s="2" t="s">
        <v>2100</v>
      </c>
      <c r="E691" s="15" t="s">
        <v>21</v>
      </c>
      <c r="F691" s="2" t="s">
        <v>2100</v>
      </c>
      <c r="G691" s="2" t="s">
        <v>409</v>
      </c>
      <c r="H691" s="2" t="s">
        <v>661</v>
      </c>
      <c r="I691" s="2" t="s">
        <v>662</v>
      </c>
      <c r="J691" s="16" t="e">
        <f t="shared" ca="1" si="31"/>
        <v>#VALUE!</v>
      </c>
      <c r="K691" s="14"/>
      <c r="L691" s="14"/>
      <c r="M691" s="14"/>
      <c r="N691" s="17"/>
      <c r="O691" s="17"/>
      <c r="P691" s="18"/>
      <c r="Q691" s="6"/>
      <c r="R691" s="3">
        <f t="shared" si="34"/>
        <v>6721</v>
      </c>
      <c r="S691" s="2"/>
    </row>
    <row r="692" spans="1:19">
      <c r="A692" s="32"/>
      <c r="B692" s="14">
        <v>690</v>
      </c>
      <c r="C692" s="2" t="s">
        <v>658</v>
      </c>
      <c r="D692" s="2" t="s">
        <v>2100</v>
      </c>
      <c r="E692" s="15" t="s">
        <v>21</v>
      </c>
      <c r="F692" s="2" t="s">
        <v>2100</v>
      </c>
      <c r="G692" s="2" t="s">
        <v>223</v>
      </c>
      <c r="H692" s="2" t="s">
        <v>661</v>
      </c>
      <c r="I692" s="2" t="s">
        <v>662</v>
      </c>
      <c r="J692" s="16" t="e">
        <f t="shared" ca="1" si="31"/>
        <v>#VALUE!</v>
      </c>
      <c r="K692" s="14"/>
      <c r="L692" s="14" t="s">
        <v>28</v>
      </c>
      <c r="M692" s="14"/>
      <c r="N692" s="17"/>
      <c r="O692" s="17"/>
      <c r="P692" s="18"/>
      <c r="Q692" s="6"/>
      <c r="R692" s="3">
        <f t="shared" si="34"/>
        <v>6721</v>
      </c>
      <c r="S692" s="2"/>
    </row>
    <row r="693" spans="1:19">
      <c r="A693" s="32"/>
      <c r="B693" s="14">
        <v>691</v>
      </c>
      <c r="C693" s="2" t="s">
        <v>658</v>
      </c>
      <c r="D693" s="2" t="s">
        <v>2100</v>
      </c>
      <c r="E693" s="15" t="s">
        <v>21</v>
      </c>
      <c r="F693" s="2" t="s">
        <v>2100</v>
      </c>
      <c r="G693" s="2" t="s">
        <v>349</v>
      </c>
      <c r="H693" s="2" t="s">
        <v>661</v>
      </c>
      <c r="I693" s="2" t="s">
        <v>662</v>
      </c>
      <c r="J693" s="16" t="e">
        <f t="shared" ca="1" si="31"/>
        <v>#VALUE!</v>
      </c>
      <c r="K693" s="14"/>
      <c r="L693" s="14" t="s">
        <v>28</v>
      </c>
      <c r="M693" s="14"/>
      <c r="N693" s="17"/>
      <c r="O693" s="17"/>
      <c r="P693" s="18"/>
      <c r="Q693" s="6"/>
      <c r="R693" s="3">
        <f t="shared" si="34"/>
        <v>6721</v>
      </c>
      <c r="S693" s="2"/>
    </row>
    <row r="694" spans="1:19">
      <c r="A694" s="32"/>
      <c r="B694" s="14">
        <v>692</v>
      </c>
      <c r="C694" s="2" t="s">
        <v>658</v>
      </c>
      <c r="D694" s="2" t="s">
        <v>667</v>
      </c>
      <c r="E694" s="15" t="s">
        <v>21</v>
      </c>
      <c r="F694" s="2" t="s">
        <v>668</v>
      </c>
      <c r="G694" s="2" t="s">
        <v>223</v>
      </c>
      <c r="H694" s="2" t="s">
        <v>661</v>
      </c>
      <c r="I694" s="2" t="s">
        <v>662</v>
      </c>
      <c r="J694" s="16">
        <f t="shared" ca="1" si="31"/>
        <v>37</v>
      </c>
      <c r="K694" s="14"/>
      <c r="L694" s="14"/>
      <c r="M694" s="14"/>
      <c r="N694" s="17"/>
      <c r="O694" s="17"/>
      <c r="P694" s="18" t="s">
        <v>45</v>
      </c>
      <c r="Q694" s="6"/>
      <c r="R694" s="3">
        <f t="shared" si="34"/>
        <v>6721</v>
      </c>
      <c r="S694" s="2"/>
    </row>
    <row r="695" spans="1:19">
      <c r="A695" s="32"/>
      <c r="B695" s="14">
        <v>693</v>
      </c>
      <c r="C695" s="2" t="s">
        <v>658</v>
      </c>
      <c r="D695" s="2" t="s">
        <v>669</v>
      </c>
      <c r="E695" s="15" t="s">
        <v>21</v>
      </c>
      <c r="F695" s="2" t="s">
        <v>670</v>
      </c>
      <c r="G695" s="2" t="s">
        <v>34</v>
      </c>
      <c r="H695" s="2" t="s">
        <v>661</v>
      </c>
      <c r="I695" s="2" t="s">
        <v>662</v>
      </c>
      <c r="J695" s="16">
        <f t="shared" ca="1" si="31"/>
        <v>34</v>
      </c>
      <c r="K695" s="14"/>
      <c r="L695" s="14" t="s">
        <v>28</v>
      </c>
      <c r="M695" s="14"/>
      <c r="N695" s="17"/>
      <c r="O695" s="17"/>
      <c r="P695" s="18" t="s">
        <v>26</v>
      </c>
      <c r="Q695" s="6"/>
      <c r="R695" s="3">
        <f t="shared" si="34"/>
        <v>6721</v>
      </c>
      <c r="S695" s="2"/>
    </row>
    <row r="696" spans="1:19">
      <c r="A696" s="32"/>
      <c r="B696" s="14">
        <v>694</v>
      </c>
      <c r="C696" s="2" t="s">
        <v>658</v>
      </c>
      <c r="D696" s="2" t="s">
        <v>2100</v>
      </c>
      <c r="E696" s="15" t="s">
        <v>21</v>
      </c>
      <c r="F696" s="2" t="s">
        <v>2100</v>
      </c>
      <c r="G696" s="2" t="s">
        <v>349</v>
      </c>
      <c r="H696" s="2" t="s">
        <v>661</v>
      </c>
      <c r="I696" s="2" t="s">
        <v>662</v>
      </c>
      <c r="J696" s="16" t="e">
        <f t="shared" ca="1" si="31"/>
        <v>#VALUE!</v>
      </c>
      <c r="K696" s="14"/>
      <c r="L696" s="14"/>
      <c r="M696" s="14"/>
      <c r="N696" s="17"/>
      <c r="O696" s="17"/>
      <c r="P696" s="18"/>
      <c r="Q696" s="6"/>
      <c r="R696" s="3">
        <f t="shared" si="34"/>
        <v>6721</v>
      </c>
      <c r="S696" s="2"/>
    </row>
    <row r="697" spans="1:19">
      <c r="A697" s="33"/>
      <c r="B697" s="14">
        <v>695</v>
      </c>
      <c r="C697" s="2" t="s">
        <v>658</v>
      </c>
      <c r="D697" s="2" t="s">
        <v>2100</v>
      </c>
      <c r="E697" s="15" t="s">
        <v>21</v>
      </c>
      <c r="F697" s="2" t="s">
        <v>2100</v>
      </c>
      <c r="G697" s="2" t="s">
        <v>30</v>
      </c>
      <c r="H697" s="2" t="s">
        <v>661</v>
      </c>
      <c r="I697" s="2" t="s">
        <v>662</v>
      </c>
      <c r="J697" s="16" t="e">
        <f t="shared" ca="1" si="31"/>
        <v>#VALUE!</v>
      </c>
      <c r="K697" s="14"/>
      <c r="L697" s="14"/>
      <c r="M697" s="14"/>
      <c r="N697" s="17"/>
      <c r="O697" s="17"/>
      <c r="P697" s="18"/>
      <c r="Q697" s="6"/>
      <c r="R697" s="3">
        <f t="shared" si="34"/>
        <v>6721</v>
      </c>
      <c r="S697" s="2"/>
    </row>
    <row r="698" spans="1:19">
      <c r="A698" s="31">
        <f>MAX($A$1:A696)+1</f>
        <v>173</v>
      </c>
      <c r="B698" s="14">
        <v>696</v>
      </c>
      <c r="C698" s="2" t="s">
        <v>671</v>
      </c>
      <c r="D698" s="2" t="s">
        <v>2100</v>
      </c>
      <c r="E698" s="15" t="s">
        <v>21</v>
      </c>
      <c r="F698" s="2" t="s">
        <v>2100</v>
      </c>
      <c r="G698" s="2" t="s">
        <v>349</v>
      </c>
      <c r="H698" s="2" t="s">
        <v>311</v>
      </c>
      <c r="I698" s="2" t="s">
        <v>312</v>
      </c>
      <c r="J698" s="16" t="e">
        <f t="shared" ca="1" si="31"/>
        <v>#VALUE!</v>
      </c>
      <c r="K698" s="14"/>
      <c r="L698" s="14"/>
      <c r="M698" s="14"/>
      <c r="N698" s="17"/>
      <c r="O698" s="17"/>
      <c r="P698" s="18"/>
      <c r="Q698" s="6"/>
      <c r="R698" s="3">
        <f t="shared" si="34"/>
        <v>6721</v>
      </c>
      <c r="S698" s="2"/>
    </row>
    <row r="699" spans="1:19">
      <c r="A699" s="32"/>
      <c r="B699" s="14">
        <v>697</v>
      </c>
      <c r="C699" s="2" t="s">
        <v>671</v>
      </c>
      <c r="D699" s="2" t="s">
        <v>2100</v>
      </c>
      <c r="E699" s="15" t="s">
        <v>21</v>
      </c>
      <c r="F699" s="2" t="s">
        <v>2100</v>
      </c>
      <c r="G699" s="2" t="s">
        <v>349</v>
      </c>
      <c r="H699" s="2" t="s">
        <v>311</v>
      </c>
      <c r="I699" s="2" t="s">
        <v>312</v>
      </c>
      <c r="J699" s="16" t="e">
        <f t="shared" ca="1" si="31"/>
        <v>#VALUE!</v>
      </c>
      <c r="K699" s="14"/>
      <c r="L699" s="14"/>
      <c r="M699" s="14"/>
      <c r="N699" s="17"/>
      <c r="O699" s="17"/>
      <c r="P699" s="18"/>
      <c r="Q699" s="6"/>
      <c r="R699" s="3">
        <f t="shared" si="34"/>
        <v>6721</v>
      </c>
      <c r="S699" s="2"/>
    </row>
    <row r="700" spans="1:19">
      <c r="A700" s="32"/>
      <c r="B700" s="14">
        <v>698</v>
      </c>
      <c r="C700" s="2" t="s">
        <v>671</v>
      </c>
      <c r="D700" s="2" t="s">
        <v>2100</v>
      </c>
      <c r="E700" s="15" t="s">
        <v>21</v>
      </c>
      <c r="F700" s="2" t="s">
        <v>2100</v>
      </c>
      <c r="G700" s="2" t="s">
        <v>23</v>
      </c>
      <c r="H700" s="2" t="s">
        <v>311</v>
      </c>
      <c r="I700" s="2" t="s">
        <v>312</v>
      </c>
      <c r="J700" s="16" t="e">
        <f t="shared" ca="1" si="31"/>
        <v>#VALUE!</v>
      </c>
      <c r="K700" s="14"/>
      <c r="L700" s="14"/>
      <c r="M700" s="14"/>
      <c r="N700" s="17"/>
      <c r="O700" s="17"/>
      <c r="P700" s="18"/>
      <c r="Q700" s="6"/>
      <c r="R700" s="3">
        <f t="shared" si="34"/>
        <v>6721</v>
      </c>
      <c r="S700" s="2"/>
    </row>
    <row r="701" spans="1:19">
      <c r="A701" s="33"/>
      <c r="B701" s="14">
        <v>699</v>
      </c>
      <c r="C701" s="2" t="s">
        <v>671</v>
      </c>
      <c r="D701" s="2" t="s">
        <v>2100</v>
      </c>
      <c r="E701" s="15" t="s">
        <v>21</v>
      </c>
      <c r="F701" s="2" t="s">
        <v>2100</v>
      </c>
      <c r="G701" s="2" t="s">
        <v>29</v>
      </c>
      <c r="H701" s="2" t="s">
        <v>311</v>
      </c>
      <c r="I701" s="2" t="s">
        <v>312</v>
      </c>
      <c r="J701" s="16" t="e">
        <f t="shared" ca="1" si="31"/>
        <v>#VALUE!</v>
      </c>
      <c r="K701" s="14"/>
      <c r="L701" s="14"/>
      <c r="M701" s="14"/>
      <c r="N701" s="17"/>
      <c r="O701" s="17" t="e">
        <f>VLOOKUP(F:F,[2]高血压!$F$1:$K$65536,6,0)</f>
        <v>#N/A</v>
      </c>
      <c r="P701" s="18"/>
      <c r="Q701" s="6"/>
      <c r="R701" s="3">
        <v>7596</v>
      </c>
      <c r="S701" s="2"/>
    </row>
    <row r="702" spans="1:19">
      <c r="A702" s="31">
        <f>MAX($A$1:A700)+1</f>
        <v>174</v>
      </c>
      <c r="B702" s="14">
        <v>700</v>
      </c>
      <c r="C702" s="2" t="s">
        <v>672</v>
      </c>
      <c r="D702" s="2" t="s">
        <v>2100</v>
      </c>
      <c r="E702" s="15" t="s">
        <v>21</v>
      </c>
      <c r="F702" s="2" t="s">
        <v>2100</v>
      </c>
      <c r="G702" s="2" t="s">
        <v>35</v>
      </c>
      <c r="H702" s="2" t="s">
        <v>150</v>
      </c>
      <c r="I702" s="2" t="s">
        <v>151</v>
      </c>
      <c r="J702" s="16" t="e">
        <f t="shared" ca="1" si="31"/>
        <v>#VALUE!</v>
      </c>
      <c r="K702" s="14"/>
      <c r="L702" s="14" t="s">
        <v>28</v>
      </c>
      <c r="M702" s="14"/>
      <c r="N702" s="17"/>
      <c r="O702" s="17"/>
      <c r="P702" s="18"/>
      <c r="Q702" s="6"/>
      <c r="R702" s="3">
        <f>R701</f>
        <v>7596</v>
      </c>
      <c r="S702" s="2"/>
    </row>
    <row r="703" spans="1:19">
      <c r="A703" s="32"/>
      <c r="B703" s="14">
        <v>701</v>
      </c>
      <c r="C703" s="2" t="s">
        <v>672</v>
      </c>
      <c r="D703" s="2" t="s">
        <v>2100</v>
      </c>
      <c r="E703" s="15" t="s">
        <v>21</v>
      </c>
      <c r="F703" s="2" t="s">
        <v>2100</v>
      </c>
      <c r="G703" s="2" t="s">
        <v>673</v>
      </c>
      <c r="H703" s="2" t="s">
        <v>150</v>
      </c>
      <c r="I703" s="2" t="s">
        <v>151</v>
      </c>
      <c r="J703" s="16" t="e">
        <f t="shared" ca="1" si="31"/>
        <v>#VALUE!</v>
      </c>
      <c r="K703" s="14"/>
      <c r="L703" s="14" t="s">
        <v>28</v>
      </c>
      <c r="M703" s="14"/>
      <c r="N703" s="17"/>
      <c r="O703" s="17"/>
      <c r="P703" s="18"/>
      <c r="Q703" s="6"/>
      <c r="R703" s="3">
        <f>R702</f>
        <v>7596</v>
      </c>
      <c r="S703" s="2"/>
    </row>
    <row r="704" spans="1:19">
      <c r="A704" s="32"/>
      <c r="B704" s="14">
        <v>702</v>
      </c>
      <c r="C704" s="2" t="s">
        <v>672</v>
      </c>
      <c r="D704" s="2" t="s">
        <v>2100</v>
      </c>
      <c r="E704" s="15" t="s">
        <v>21</v>
      </c>
      <c r="F704" s="2" t="s">
        <v>2100</v>
      </c>
      <c r="G704" s="2" t="s">
        <v>34</v>
      </c>
      <c r="H704" s="2" t="s">
        <v>150</v>
      </c>
      <c r="I704" s="2" t="s">
        <v>151</v>
      </c>
      <c r="J704" s="16" t="e">
        <f t="shared" ca="1" si="31"/>
        <v>#VALUE!</v>
      </c>
      <c r="K704" s="14"/>
      <c r="L704" s="14"/>
      <c r="M704" s="14"/>
      <c r="N704" s="17"/>
      <c r="O704" s="17"/>
      <c r="P704" s="18"/>
      <c r="Q704" s="6" t="e">
        <f>VLOOKUP(F:F,[1]Sheet2!$E:$M,9,0)</f>
        <v>#N/A</v>
      </c>
      <c r="R704" s="3">
        <f>R703</f>
        <v>7596</v>
      </c>
      <c r="S704" s="2"/>
    </row>
    <row r="705" spans="1:19">
      <c r="A705" s="32"/>
      <c r="B705" s="14">
        <v>703</v>
      </c>
      <c r="C705" s="2" t="s">
        <v>672</v>
      </c>
      <c r="D705" s="2" t="s">
        <v>2100</v>
      </c>
      <c r="E705" s="15" t="s">
        <v>21</v>
      </c>
      <c r="F705" s="2" t="s">
        <v>2100</v>
      </c>
      <c r="G705" s="2" t="s">
        <v>47</v>
      </c>
      <c r="H705" s="2" t="s">
        <v>150</v>
      </c>
      <c r="I705" s="2" t="s">
        <v>151</v>
      </c>
      <c r="J705" s="16" t="e">
        <f t="shared" ca="1" si="31"/>
        <v>#VALUE!</v>
      </c>
      <c r="K705" s="14"/>
      <c r="L705" s="14"/>
      <c r="M705" s="14"/>
      <c r="N705" s="17"/>
      <c r="O705" s="17"/>
      <c r="P705" s="18"/>
      <c r="Q705" s="6"/>
      <c r="R705" s="3">
        <f>R704</f>
        <v>7596</v>
      </c>
      <c r="S705" s="2"/>
    </row>
    <row r="706" spans="1:19">
      <c r="A706" s="33"/>
      <c r="B706" s="14">
        <v>704</v>
      </c>
      <c r="C706" s="2" t="s">
        <v>672</v>
      </c>
      <c r="D706" s="2" t="s">
        <v>674</v>
      </c>
      <c r="E706" s="15" t="s">
        <v>21</v>
      </c>
      <c r="F706" s="2" t="s">
        <v>675</v>
      </c>
      <c r="G706" s="2" t="s">
        <v>29</v>
      </c>
      <c r="H706" s="2" t="s">
        <v>150</v>
      </c>
      <c r="I706" s="2" t="s">
        <v>151</v>
      </c>
      <c r="J706" s="16">
        <f t="shared" ca="1" si="31"/>
        <v>52</v>
      </c>
      <c r="K706" s="14"/>
      <c r="L706" s="14"/>
      <c r="M706" s="14"/>
      <c r="N706" s="17"/>
      <c r="O706" s="17"/>
      <c r="P706" s="18" t="s">
        <v>26</v>
      </c>
      <c r="Q706" s="6"/>
      <c r="R706" s="3">
        <v>6589</v>
      </c>
      <c r="S706" s="2"/>
    </row>
    <row r="707" spans="1:19">
      <c r="A707" s="31">
        <f>MAX($A$1:A705)+1</f>
        <v>175</v>
      </c>
      <c r="B707" s="14">
        <v>705</v>
      </c>
      <c r="C707" s="2" t="s">
        <v>676</v>
      </c>
      <c r="D707" s="2" t="s">
        <v>2100</v>
      </c>
      <c r="E707" s="15" t="s">
        <v>21</v>
      </c>
      <c r="F707" s="2" t="s">
        <v>2100</v>
      </c>
      <c r="G707" s="2" t="s">
        <v>409</v>
      </c>
      <c r="H707" s="2" t="s">
        <v>677</v>
      </c>
      <c r="I707" s="2" t="s">
        <v>678</v>
      </c>
      <c r="J707" s="16" t="e">
        <f t="shared" ref="J707:J770" ca="1" si="35">YEAR(TODAY())-MID(F707,7,4)</f>
        <v>#VALUE!</v>
      </c>
      <c r="K707" s="14"/>
      <c r="L707" s="14"/>
      <c r="M707" s="14"/>
      <c r="N707" s="17"/>
      <c r="O707" s="17"/>
      <c r="P707" s="18"/>
      <c r="Q707" s="6"/>
      <c r="R707" s="3">
        <f>R706</f>
        <v>6589</v>
      </c>
      <c r="S707" s="2"/>
    </row>
    <row r="708" spans="1:19">
      <c r="A708" s="32"/>
      <c r="B708" s="14">
        <v>706</v>
      </c>
      <c r="C708" s="2" t="s">
        <v>676</v>
      </c>
      <c r="D708" s="2" t="s">
        <v>2100</v>
      </c>
      <c r="E708" s="15" t="s">
        <v>21</v>
      </c>
      <c r="F708" s="2" t="s">
        <v>2100</v>
      </c>
      <c r="G708" s="2" t="s">
        <v>29</v>
      </c>
      <c r="H708" s="2" t="s">
        <v>677</v>
      </c>
      <c r="I708" s="2" t="s">
        <v>678</v>
      </c>
      <c r="J708" s="16" t="e">
        <f t="shared" ca="1" si="35"/>
        <v>#VALUE!</v>
      </c>
      <c r="K708" s="14"/>
      <c r="L708" s="14"/>
      <c r="M708" s="14"/>
      <c r="N708" s="17"/>
      <c r="O708" s="17"/>
      <c r="P708" s="18"/>
      <c r="Q708" s="6"/>
      <c r="R708" s="3">
        <v>15671</v>
      </c>
      <c r="S708" s="2"/>
    </row>
    <row r="709" spans="1:19">
      <c r="A709" s="32"/>
      <c r="B709" s="14">
        <v>707</v>
      </c>
      <c r="C709" s="2" t="s">
        <v>676</v>
      </c>
      <c r="D709" s="2" t="s">
        <v>2100</v>
      </c>
      <c r="E709" s="15" t="s">
        <v>21</v>
      </c>
      <c r="F709" s="2" t="s">
        <v>2100</v>
      </c>
      <c r="G709" s="2" t="s">
        <v>35</v>
      </c>
      <c r="H709" s="2" t="s">
        <v>677</v>
      </c>
      <c r="I709" s="2" t="s">
        <v>678</v>
      </c>
      <c r="J709" s="16" t="e">
        <f t="shared" ca="1" si="35"/>
        <v>#VALUE!</v>
      </c>
      <c r="K709" s="14"/>
      <c r="L709" s="14"/>
      <c r="M709" s="14"/>
      <c r="N709" s="17"/>
      <c r="O709" s="17" t="e">
        <f>VLOOKUP(F:F,[2]高血压!$F$1:$K$65536,6,0)</f>
        <v>#N/A</v>
      </c>
      <c r="P709" s="18"/>
      <c r="Q709" s="6"/>
      <c r="R709" s="3">
        <f>R708</f>
        <v>15671</v>
      </c>
      <c r="S709" s="2"/>
    </row>
    <row r="710" spans="1:19">
      <c r="A710" s="32"/>
      <c r="B710" s="14">
        <v>708</v>
      </c>
      <c r="C710" s="2" t="s">
        <v>676</v>
      </c>
      <c r="D710" s="2" t="s">
        <v>2100</v>
      </c>
      <c r="E710" s="15" t="s">
        <v>21</v>
      </c>
      <c r="F710" s="2" t="s">
        <v>2100</v>
      </c>
      <c r="G710" s="2" t="s">
        <v>47</v>
      </c>
      <c r="H710" s="2" t="s">
        <v>677</v>
      </c>
      <c r="I710" s="2" t="s">
        <v>678</v>
      </c>
      <c r="J710" s="16" t="e">
        <f t="shared" ca="1" si="35"/>
        <v>#VALUE!</v>
      </c>
      <c r="K710" s="14"/>
      <c r="L710" s="14"/>
      <c r="M710" s="14"/>
      <c r="N710" s="17"/>
      <c r="O710" s="17"/>
      <c r="P710" s="18"/>
      <c r="Q710" s="6"/>
      <c r="R710" s="3">
        <f>R709</f>
        <v>15671</v>
      </c>
      <c r="S710" s="2"/>
    </row>
    <row r="711" spans="1:19">
      <c r="A711" s="32"/>
      <c r="B711" s="14">
        <v>709</v>
      </c>
      <c r="C711" s="2" t="s">
        <v>676</v>
      </c>
      <c r="D711" s="2" t="s">
        <v>2100</v>
      </c>
      <c r="E711" s="15" t="s">
        <v>21</v>
      </c>
      <c r="F711" s="2" t="s">
        <v>2100</v>
      </c>
      <c r="G711" s="2" t="s">
        <v>223</v>
      </c>
      <c r="H711" s="2" t="s">
        <v>677</v>
      </c>
      <c r="I711" s="2" t="s">
        <v>678</v>
      </c>
      <c r="J711" s="16" t="e">
        <f t="shared" ca="1" si="35"/>
        <v>#VALUE!</v>
      </c>
      <c r="K711" s="14"/>
      <c r="L711" s="14"/>
      <c r="M711" s="14"/>
      <c r="N711" s="17"/>
      <c r="O711" s="17"/>
      <c r="P711" s="18"/>
      <c r="Q711" s="6"/>
      <c r="R711" s="3">
        <f>R710</f>
        <v>15671</v>
      </c>
      <c r="S711" s="2"/>
    </row>
    <row r="712" spans="1:19">
      <c r="A712" s="33"/>
      <c r="B712" s="14">
        <v>710</v>
      </c>
      <c r="C712" s="2" t="s">
        <v>676</v>
      </c>
      <c r="D712" s="2" t="s">
        <v>2100</v>
      </c>
      <c r="E712" s="15" t="s">
        <v>21</v>
      </c>
      <c r="F712" s="2" t="s">
        <v>2100</v>
      </c>
      <c r="G712" s="2" t="s">
        <v>46</v>
      </c>
      <c r="H712" s="2" t="s">
        <v>677</v>
      </c>
      <c r="I712" s="2" t="s">
        <v>678</v>
      </c>
      <c r="J712" s="16" t="e">
        <f t="shared" ca="1" si="35"/>
        <v>#VALUE!</v>
      </c>
      <c r="K712" s="14"/>
      <c r="L712" s="14"/>
      <c r="M712" s="14"/>
      <c r="N712" s="17"/>
      <c r="O712" s="17"/>
      <c r="P712" s="18"/>
      <c r="Q712" s="6" t="e">
        <f>VLOOKUP(F:F,[1]Sheet2!$E:$M,9,0)</f>
        <v>#N/A</v>
      </c>
      <c r="R712" s="3">
        <f>R711</f>
        <v>15671</v>
      </c>
      <c r="S712" s="2"/>
    </row>
    <row r="713" spans="1:19">
      <c r="A713" s="31">
        <f>MAX($A$1:A711)+1</f>
        <v>176</v>
      </c>
      <c r="B713" s="14">
        <v>711</v>
      </c>
      <c r="C713" s="2" t="s">
        <v>679</v>
      </c>
      <c r="D713" s="2" t="s">
        <v>2100</v>
      </c>
      <c r="E713" s="15" t="s">
        <v>21</v>
      </c>
      <c r="F713" s="2" t="s">
        <v>2100</v>
      </c>
      <c r="G713" s="2" t="s">
        <v>35</v>
      </c>
      <c r="H713" s="2" t="s">
        <v>680</v>
      </c>
      <c r="I713" s="2" t="s">
        <v>681</v>
      </c>
      <c r="J713" s="16" t="e">
        <f t="shared" ca="1" si="35"/>
        <v>#VALUE!</v>
      </c>
      <c r="K713" s="14"/>
      <c r="L713" s="14"/>
      <c r="M713" s="14"/>
      <c r="N713" s="17"/>
      <c r="O713" s="17"/>
      <c r="P713" s="18"/>
      <c r="Q713" s="6"/>
      <c r="R713" s="3">
        <f>R712</f>
        <v>15671</v>
      </c>
      <c r="S713" s="2"/>
    </row>
    <row r="714" spans="1:19">
      <c r="A714" s="33"/>
      <c r="B714" s="14">
        <v>712</v>
      </c>
      <c r="C714" s="2" t="s">
        <v>679</v>
      </c>
      <c r="D714" s="2" t="s">
        <v>2100</v>
      </c>
      <c r="E714" s="15" t="s">
        <v>21</v>
      </c>
      <c r="F714" s="2" t="s">
        <v>2100</v>
      </c>
      <c r="G714" s="2" t="s">
        <v>29</v>
      </c>
      <c r="H714" s="2" t="s">
        <v>680</v>
      </c>
      <c r="I714" s="2" t="s">
        <v>681</v>
      </c>
      <c r="J714" s="16" t="e">
        <f t="shared" ca="1" si="35"/>
        <v>#VALUE!</v>
      </c>
      <c r="K714" s="14"/>
      <c r="L714" s="14"/>
      <c r="M714" s="14"/>
      <c r="N714" s="17"/>
      <c r="O714" s="17" t="e">
        <f>VLOOKUP(F:F,[2]高血压!$F$1:$K$65536,6,0)</f>
        <v>#N/A</v>
      </c>
      <c r="P714" s="18"/>
      <c r="Q714" s="6"/>
      <c r="R714" s="3">
        <v>9423</v>
      </c>
      <c r="S714" s="2"/>
    </row>
    <row r="715" spans="1:19">
      <c r="A715" s="31">
        <f>MAX($A$1:A713)+1</f>
        <v>177</v>
      </c>
      <c r="B715" s="14">
        <v>713</v>
      </c>
      <c r="C715" s="2" t="s">
        <v>682</v>
      </c>
      <c r="D715" s="2" t="s">
        <v>2100</v>
      </c>
      <c r="E715" s="15" t="s">
        <v>21</v>
      </c>
      <c r="F715" s="2" t="s">
        <v>2100</v>
      </c>
      <c r="G715" s="2" t="s">
        <v>30</v>
      </c>
      <c r="H715" s="2" t="s">
        <v>683</v>
      </c>
      <c r="I715" s="2" t="s">
        <v>684</v>
      </c>
      <c r="J715" s="16" t="e">
        <f t="shared" ca="1" si="35"/>
        <v>#VALUE!</v>
      </c>
      <c r="K715" s="14"/>
      <c r="L715" s="14" t="s">
        <v>28</v>
      </c>
      <c r="M715" s="14"/>
      <c r="N715" s="17"/>
      <c r="O715" s="17"/>
      <c r="P715" s="18"/>
      <c r="Q715" s="6"/>
      <c r="R715" s="3">
        <f>R714</f>
        <v>9423</v>
      </c>
      <c r="S715" s="2"/>
    </row>
    <row r="716" spans="1:19">
      <c r="A716" s="32"/>
      <c r="B716" s="14">
        <v>714</v>
      </c>
      <c r="C716" s="2" t="s">
        <v>682</v>
      </c>
      <c r="D716" s="2" t="s">
        <v>2100</v>
      </c>
      <c r="E716" s="15" t="s">
        <v>21</v>
      </c>
      <c r="F716" s="2" t="s">
        <v>2100</v>
      </c>
      <c r="G716" s="2" t="s">
        <v>35</v>
      </c>
      <c r="H716" s="2" t="s">
        <v>683</v>
      </c>
      <c r="I716" s="2" t="s">
        <v>684</v>
      </c>
      <c r="J716" s="16" t="e">
        <f t="shared" ca="1" si="35"/>
        <v>#VALUE!</v>
      </c>
      <c r="K716" s="14"/>
      <c r="L716" s="14" t="s">
        <v>28</v>
      </c>
      <c r="M716" s="14"/>
      <c r="N716" s="17"/>
      <c r="O716" s="17"/>
      <c r="P716" s="18"/>
      <c r="Q716" s="6" t="e">
        <f>VLOOKUP(F:F,[1]Sheet2!$E:$M,9,0)</f>
        <v>#N/A</v>
      </c>
      <c r="R716" s="3">
        <f>R715</f>
        <v>9423</v>
      </c>
      <c r="S716" s="2"/>
    </row>
    <row r="717" spans="1:19">
      <c r="A717" s="32"/>
      <c r="B717" s="14">
        <v>715</v>
      </c>
      <c r="C717" s="2" t="s">
        <v>682</v>
      </c>
      <c r="D717" s="2" t="s">
        <v>2100</v>
      </c>
      <c r="E717" s="15" t="s">
        <v>21</v>
      </c>
      <c r="F717" s="2" t="s">
        <v>2100</v>
      </c>
      <c r="G717" s="2" t="s">
        <v>175</v>
      </c>
      <c r="H717" s="2" t="s">
        <v>683</v>
      </c>
      <c r="I717" s="2" t="s">
        <v>684</v>
      </c>
      <c r="J717" s="16" t="e">
        <f t="shared" ca="1" si="35"/>
        <v>#VALUE!</v>
      </c>
      <c r="K717" s="14"/>
      <c r="L717" s="14" t="s">
        <v>28</v>
      </c>
      <c r="M717" s="14"/>
      <c r="N717" s="17"/>
      <c r="O717" s="17"/>
      <c r="P717" s="18"/>
      <c r="Q717" s="6"/>
      <c r="R717" s="3">
        <f>R716</f>
        <v>9423</v>
      </c>
      <c r="S717" s="2"/>
    </row>
    <row r="718" spans="1:19">
      <c r="A718" s="32"/>
      <c r="B718" s="14">
        <v>716</v>
      </c>
      <c r="C718" s="2" t="s">
        <v>682</v>
      </c>
      <c r="D718" s="2" t="s">
        <v>2100</v>
      </c>
      <c r="E718" s="15" t="s">
        <v>21</v>
      </c>
      <c r="F718" s="2" t="s">
        <v>2100</v>
      </c>
      <c r="G718" s="2" t="s">
        <v>27</v>
      </c>
      <c r="H718" s="2" t="s">
        <v>683</v>
      </c>
      <c r="I718" s="2" t="s">
        <v>684</v>
      </c>
      <c r="J718" s="16" t="e">
        <f t="shared" ca="1" si="35"/>
        <v>#VALUE!</v>
      </c>
      <c r="K718" s="14"/>
      <c r="L718" s="14" t="s">
        <v>28</v>
      </c>
      <c r="M718" s="14"/>
      <c r="N718" s="17"/>
      <c r="O718" s="17"/>
      <c r="P718" s="18"/>
      <c r="Q718" s="6"/>
      <c r="R718" s="3">
        <f>R717</f>
        <v>9423</v>
      </c>
      <c r="S718" s="2"/>
    </row>
    <row r="719" spans="1:19">
      <c r="A719" s="32"/>
      <c r="B719" s="14">
        <v>717</v>
      </c>
      <c r="C719" s="2" t="s">
        <v>682</v>
      </c>
      <c r="D719" s="2" t="s">
        <v>479</v>
      </c>
      <c r="E719" s="15" t="s">
        <v>21</v>
      </c>
      <c r="F719" s="2" t="s">
        <v>685</v>
      </c>
      <c r="G719" s="2" t="s">
        <v>29</v>
      </c>
      <c r="H719" s="2" t="s">
        <v>683</v>
      </c>
      <c r="I719" s="2" t="s">
        <v>684</v>
      </c>
      <c r="J719" s="16">
        <f t="shared" ca="1" si="35"/>
        <v>46</v>
      </c>
      <c r="K719" s="14"/>
      <c r="L719" s="14"/>
      <c r="M719" s="14"/>
      <c r="N719" s="17"/>
      <c r="O719" s="17"/>
      <c r="P719" s="18" t="s">
        <v>45</v>
      </c>
      <c r="Q719" s="6"/>
      <c r="R719" s="3">
        <v>5002</v>
      </c>
      <c r="S719" s="2"/>
    </row>
    <row r="720" spans="1:19">
      <c r="A720" s="33"/>
      <c r="B720" s="14">
        <v>718</v>
      </c>
      <c r="C720" s="2" t="s">
        <v>682</v>
      </c>
      <c r="D720" s="2" t="s">
        <v>2100</v>
      </c>
      <c r="E720" s="15" t="s">
        <v>21</v>
      </c>
      <c r="F720" s="2" t="s">
        <v>2100</v>
      </c>
      <c r="G720" s="2" t="s">
        <v>27</v>
      </c>
      <c r="H720" s="2" t="s">
        <v>683</v>
      </c>
      <c r="I720" s="2" t="s">
        <v>684</v>
      </c>
      <c r="J720" s="16" t="e">
        <f t="shared" ca="1" si="35"/>
        <v>#VALUE!</v>
      </c>
      <c r="K720" s="14"/>
      <c r="L720" s="14" t="s">
        <v>28</v>
      </c>
      <c r="M720" s="14"/>
      <c r="N720" s="17"/>
      <c r="O720" s="17"/>
      <c r="P720" s="18"/>
      <c r="Q720" s="6"/>
      <c r="R720" s="3">
        <f>R719</f>
        <v>5002</v>
      </c>
      <c r="S720" s="2"/>
    </row>
    <row r="721" spans="1:19">
      <c r="A721" s="31">
        <f>MAX($A$1:A719)+1</f>
        <v>178</v>
      </c>
      <c r="B721" s="14">
        <v>719</v>
      </c>
      <c r="C721" s="2" t="s">
        <v>686</v>
      </c>
      <c r="D721" s="2" t="s">
        <v>2100</v>
      </c>
      <c r="E721" s="15" t="s">
        <v>21</v>
      </c>
      <c r="F721" s="2" t="s">
        <v>2100</v>
      </c>
      <c r="G721" s="2" t="s">
        <v>277</v>
      </c>
      <c r="H721" s="2" t="s">
        <v>687</v>
      </c>
      <c r="I721" s="2" t="s">
        <v>688</v>
      </c>
      <c r="J721" s="16" t="e">
        <f t="shared" ca="1" si="35"/>
        <v>#VALUE!</v>
      </c>
      <c r="K721" s="14"/>
      <c r="L721" s="14"/>
      <c r="M721" s="14"/>
      <c r="N721" s="17"/>
      <c r="O721" s="17" t="e">
        <f>VLOOKUP(F:F,[2]高血压!$F$1:$K$65536,6,0)</f>
        <v>#N/A</v>
      </c>
      <c r="P721" s="18"/>
      <c r="Q721" s="6"/>
      <c r="R721" s="3">
        <f>R720</f>
        <v>5002</v>
      </c>
      <c r="S721" s="2"/>
    </row>
    <row r="722" spans="1:19">
      <c r="A722" s="32"/>
      <c r="B722" s="14">
        <v>720</v>
      </c>
      <c r="C722" s="2" t="s">
        <v>686</v>
      </c>
      <c r="D722" s="2" t="s">
        <v>2100</v>
      </c>
      <c r="E722" s="15" t="s">
        <v>21</v>
      </c>
      <c r="F722" s="2" t="s">
        <v>2100</v>
      </c>
      <c r="G722" s="2" t="s">
        <v>30</v>
      </c>
      <c r="H722" s="2" t="s">
        <v>687</v>
      </c>
      <c r="I722" s="2" t="s">
        <v>688</v>
      </c>
      <c r="J722" s="16" t="e">
        <f t="shared" ca="1" si="35"/>
        <v>#VALUE!</v>
      </c>
      <c r="K722" s="14"/>
      <c r="L722" s="14" t="s">
        <v>28</v>
      </c>
      <c r="M722" s="14"/>
      <c r="N722" s="17"/>
      <c r="O722" s="17"/>
      <c r="P722" s="18"/>
      <c r="Q722" s="6"/>
      <c r="R722" s="3">
        <f>R721</f>
        <v>5002</v>
      </c>
      <c r="S722" s="2"/>
    </row>
    <row r="723" spans="1:19">
      <c r="A723" s="32"/>
      <c r="B723" s="14">
        <v>721</v>
      </c>
      <c r="C723" s="2" t="s">
        <v>686</v>
      </c>
      <c r="D723" s="2" t="s">
        <v>2100</v>
      </c>
      <c r="E723" s="15" t="s">
        <v>21</v>
      </c>
      <c r="F723" s="2" t="s">
        <v>2100</v>
      </c>
      <c r="G723" s="2" t="s">
        <v>497</v>
      </c>
      <c r="H723" s="2" t="s">
        <v>687</v>
      </c>
      <c r="I723" s="2" t="s">
        <v>688</v>
      </c>
      <c r="J723" s="16" t="e">
        <f t="shared" ca="1" si="35"/>
        <v>#VALUE!</v>
      </c>
      <c r="K723" s="14"/>
      <c r="L723" s="14"/>
      <c r="M723" s="14"/>
      <c r="N723" s="17"/>
      <c r="O723" s="17" t="e">
        <f>VLOOKUP(F:F,[2]高血压!$F$1:$K$65536,6,0)</f>
        <v>#N/A</v>
      </c>
      <c r="P723" s="18"/>
      <c r="Q723" s="6"/>
      <c r="R723" s="3">
        <f>R722</f>
        <v>5002</v>
      </c>
      <c r="S723" s="2"/>
    </row>
    <row r="724" spans="1:19">
      <c r="A724" s="32"/>
      <c r="B724" s="14">
        <v>722</v>
      </c>
      <c r="C724" s="2" t="s">
        <v>686</v>
      </c>
      <c r="D724" s="2" t="s">
        <v>2100</v>
      </c>
      <c r="E724" s="15" t="s">
        <v>21</v>
      </c>
      <c r="F724" s="2" t="s">
        <v>2100</v>
      </c>
      <c r="G724" s="2" t="s">
        <v>27</v>
      </c>
      <c r="H724" s="2" t="s">
        <v>687</v>
      </c>
      <c r="I724" s="2" t="s">
        <v>688</v>
      </c>
      <c r="J724" s="16" t="e">
        <f t="shared" ca="1" si="35"/>
        <v>#VALUE!</v>
      </c>
      <c r="K724" s="14"/>
      <c r="L724" s="14"/>
      <c r="M724" s="14"/>
      <c r="N724" s="17"/>
      <c r="O724" s="17"/>
      <c r="P724" s="18"/>
      <c r="Q724" s="6"/>
      <c r="R724" s="3">
        <f>R723</f>
        <v>5002</v>
      </c>
      <c r="S724" s="2"/>
    </row>
    <row r="725" spans="1:19">
      <c r="A725" s="32"/>
      <c r="B725" s="14">
        <v>723</v>
      </c>
      <c r="C725" s="2" t="s">
        <v>686</v>
      </c>
      <c r="D725" s="2" t="s">
        <v>689</v>
      </c>
      <c r="E725" s="15" t="s">
        <v>21</v>
      </c>
      <c r="F725" s="2" t="s">
        <v>690</v>
      </c>
      <c r="G725" s="2" t="s">
        <v>29</v>
      </c>
      <c r="H725" s="2" t="s">
        <v>687</v>
      </c>
      <c r="I725" s="2" t="s">
        <v>688</v>
      </c>
      <c r="J725" s="16">
        <f t="shared" ca="1" si="35"/>
        <v>37</v>
      </c>
      <c r="K725" s="14"/>
      <c r="L725" s="14"/>
      <c r="M725" s="14"/>
      <c r="N725" s="17"/>
      <c r="O725" s="17"/>
      <c r="P725" s="18" t="s">
        <v>26</v>
      </c>
      <c r="Q725" s="6"/>
      <c r="R725" s="3">
        <v>4750</v>
      </c>
      <c r="S725" s="2"/>
    </row>
    <row r="726" spans="1:19">
      <c r="A726" s="32"/>
      <c r="B726" s="14">
        <v>724</v>
      </c>
      <c r="C726" s="2" t="s">
        <v>686</v>
      </c>
      <c r="D726" s="2" t="s">
        <v>691</v>
      </c>
      <c r="E726" s="15" t="s">
        <v>21</v>
      </c>
      <c r="F726" s="2" t="s">
        <v>692</v>
      </c>
      <c r="G726" s="2" t="s">
        <v>391</v>
      </c>
      <c r="H726" s="2" t="s">
        <v>687</v>
      </c>
      <c r="I726" s="2" t="s">
        <v>688</v>
      </c>
      <c r="J726" s="16">
        <f t="shared" ca="1" si="35"/>
        <v>24</v>
      </c>
      <c r="K726" s="14"/>
      <c r="L726" s="14"/>
      <c r="M726" s="14"/>
      <c r="N726" s="17"/>
      <c r="O726" s="17"/>
      <c r="P726" s="18" t="s">
        <v>26</v>
      </c>
      <c r="Q726" s="6"/>
      <c r="R726" s="3">
        <f>R725</f>
        <v>4750</v>
      </c>
      <c r="S726" s="2"/>
    </row>
    <row r="727" spans="1:19">
      <c r="A727" s="33"/>
      <c r="B727" s="14">
        <v>725</v>
      </c>
      <c r="C727" s="2" t="s">
        <v>686</v>
      </c>
      <c r="D727" s="2" t="s">
        <v>2100</v>
      </c>
      <c r="E727" s="15" t="s">
        <v>21</v>
      </c>
      <c r="F727" s="2" t="s">
        <v>2100</v>
      </c>
      <c r="G727" s="2" t="s">
        <v>35</v>
      </c>
      <c r="H727" s="2" t="s">
        <v>687</v>
      </c>
      <c r="I727" s="2" t="s">
        <v>688</v>
      </c>
      <c r="J727" s="16" t="e">
        <f t="shared" ca="1" si="35"/>
        <v>#VALUE!</v>
      </c>
      <c r="K727" s="14"/>
      <c r="L727" s="14" t="s">
        <v>28</v>
      </c>
      <c r="M727" s="14"/>
      <c r="N727" s="17"/>
      <c r="O727" s="17"/>
      <c r="P727" s="18"/>
      <c r="Q727" s="6" t="e">
        <f>VLOOKUP(F:F,[1]Sheet2!$E:$M,9,0)</f>
        <v>#N/A</v>
      </c>
      <c r="R727" s="3">
        <f>R726</f>
        <v>4750</v>
      </c>
      <c r="S727" s="2"/>
    </row>
    <row r="728" spans="1:19">
      <c r="A728" s="31">
        <f>MAX($A$1:A726)+1</f>
        <v>179</v>
      </c>
      <c r="B728" s="14">
        <v>726</v>
      </c>
      <c r="C728" s="2" t="s">
        <v>693</v>
      </c>
      <c r="D728" s="2" t="s">
        <v>2100</v>
      </c>
      <c r="E728" s="15" t="s">
        <v>21</v>
      </c>
      <c r="F728" s="2" t="s">
        <v>2100</v>
      </c>
      <c r="G728" s="2" t="s">
        <v>47</v>
      </c>
      <c r="H728" s="2" t="s">
        <v>694</v>
      </c>
      <c r="I728" s="2" t="s">
        <v>695</v>
      </c>
      <c r="J728" s="16" t="e">
        <f t="shared" ca="1" si="35"/>
        <v>#VALUE!</v>
      </c>
      <c r="K728" s="14"/>
      <c r="L728" s="14" t="s">
        <v>28</v>
      </c>
      <c r="M728" s="14"/>
      <c r="N728" s="17"/>
      <c r="O728" s="17"/>
      <c r="P728" s="18"/>
      <c r="Q728" s="6"/>
      <c r="R728" s="3">
        <f>R727</f>
        <v>4750</v>
      </c>
      <c r="S728" s="2"/>
    </row>
    <row r="729" spans="1:19">
      <c r="A729" s="32"/>
      <c r="B729" s="14">
        <v>727</v>
      </c>
      <c r="C729" s="2" t="s">
        <v>693</v>
      </c>
      <c r="D729" s="2" t="s">
        <v>2100</v>
      </c>
      <c r="E729" s="15" t="s">
        <v>21</v>
      </c>
      <c r="F729" s="2" t="s">
        <v>2100</v>
      </c>
      <c r="G729" s="2" t="s">
        <v>35</v>
      </c>
      <c r="H729" s="2" t="s">
        <v>694</v>
      </c>
      <c r="I729" s="2" t="s">
        <v>695</v>
      </c>
      <c r="J729" s="16" t="e">
        <f t="shared" ca="1" si="35"/>
        <v>#VALUE!</v>
      </c>
      <c r="K729" s="14"/>
      <c r="L729" s="14" t="s">
        <v>28</v>
      </c>
      <c r="M729" s="14"/>
      <c r="N729" s="17"/>
      <c r="O729" s="17"/>
      <c r="P729" s="18"/>
      <c r="Q729" s="6" t="e">
        <f>VLOOKUP(F:F,[1]Sheet2!$E:$M,9,0)</f>
        <v>#N/A</v>
      </c>
      <c r="R729" s="3">
        <f>R728</f>
        <v>4750</v>
      </c>
      <c r="S729" s="2"/>
    </row>
    <row r="730" spans="1:19">
      <c r="A730" s="33"/>
      <c r="B730" s="14">
        <v>728</v>
      </c>
      <c r="C730" s="2" t="s">
        <v>693</v>
      </c>
      <c r="D730" s="2" t="s">
        <v>696</v>
      </c>
      <c r="E730" s="15" t="s">
        <v>21</v>
      </c>
      <c r="F730" s="2" t="s">
        <v>697</v>
      </c>
      <c r="G730" s="2" t="s">
        <v>29</v>
      </c>
      <c r="H730" s="2" t="s">
        <v>694</v>
      </c>
      <c r="I730" s="2" t="s">
        <v>695</v>
      </c>
      <c r="J730" s="16">
        <f t="shared" ca="1" si="35"/>
        <v>36</v>
      </c>
      <c r="K730" s="14"/>
      <c r="L730" s="14"/>
      <c r="M730" s="14"/>
      <c r="N730" s="17"/>
      <c r="O730" s="17"/>
      <c r="P730" s="18" t="s">
        <v>45</v>
      </c>
      <c r="Q730" s="6"/>
      <c r="R730" s="3">
        <v>8523</v>
      </c>
      <c r="S730" s="2"/>
    </row>
    <row r="731" spans="1:19">
      <c r="A731" s="31">
        <f>MAX($A$1:A729)+1</f>
        <v>180</v>
      </c>
      <c r="B731" s="14">
        <v>729</v>
      </c>
      <c r="C731" s="2" t="s">
        <v>698</v>
      </c>
      <c r="D731" s="2" t="s">
        <v>2100</v>
      </c>
      <c r="E731" s="15" t="s">
        <v>21</v>
      </c>
      <c r="F731" s="2" t="s">
        <v>2100</v>
      </c>
      <c r="G731" s="2" t="s">
        <v>35</v>
      </c>
      <c r="H731" s="2" t="s">
        <v>699</v>
      </c>
      <c r="I731" s="2" t="s">
        <v>700</v>
      </c>
      <c r="J731" s="16" t="e">
        <f t="shared" ca="1" si="35"/>
        <v>#VALUE!</v>
      </c>
      <c r="K731" s="14"/>
      <c r="L731" s="14" t="s">
        <v>28</v>
      </c>
      <c r="M731" s="14"/>
      <c r="N731" s="17"/>
      <c r="O731" s="17"/>
      <c r="P731" s="18"/>
      <c r="Q731" s="6"/>
      <c r="R731" s="3">
        <f>R730</f>
        <v>8523</v>
      </c>
      <c r="S731" s="2"/>
    </row>
    <row r="732" spans="1:19">
      <c r="A732" s="32"/>
      <c r="B732" s="14">
        <v>730</v>
      </c>
      <c r="C732" s="2" t="s">
        <v>698</v>
      </c>
      <c r="D732" s="2" t="s">
        <v>2100</v>
      </c>
      <c r="E732" s="15" t="s">
        <v>21</v>
      </c>
      <c r="F732" s="2" t="s">
        <v>2100</v>
      </c>
      <c r="G732" s="2" t="s">
        <v>29</v>
      </c>
      <c r="H732" s="2" t="s">
        <v>699</v>
      </c>
      <c r="I732" s="2" t="s">
        <v>700</v>
      </c>
      <c r="J732" s="16" t="e">
        <f t="shared" ca="1" si="35"/>
        <v>#VALUE!</v>
      </c>
      <c r="K732" s="14"/>
      <c r="L732" s="14" t="s">
        <v>28</v>
      </c>
      <c r="M732" s="14"/>
      <c r="N732" s="17"/>
      <c r="O732" s="17"/>
      <c r="P732" s="18"/>
      <c r="Q732" s="6" t="e">
        <f>VLOOKUP(F:F,[1]Sheet2!$E:$M,9,0)</f>
        <v>#N/A</v>
      </c>
      <c r="R732" s="3">
        <v>5368</v>
      </c>
      <c r="S732" s="2"/>
    </row>
    <row r="733" spans="1:19">
      <c r="A733" s="33"/>
      <c r="B733" s="14">
        <v>731</v>
      </c>
      <c r="C733" s="2" t="s">
        <v>698</v>
      </c>
      <c r="D733" s="2" t="s">
        <v>2100</v>
      </c>
      <c r="E733" s="15" t="s">
        <v>21</v>
      </c>
      <c r="F733" s="2" t="s">
        <v>2100</v>
      </c>
      <c r="G733" s="2" t="s">
        <v>114</v>
      </c>
      <c r="H733" s="2" t="s">
        <v>699</v>
      </c>
      <c r="I733" s="2" t="s">
        <v>700</v>
      </c>
      <c r="J733" s="16" t="e">
        <f t="shared" ca="1" si="35"/>
        <v>#VALUE!</v>
      </c>
      <c r="K733" s="14"/>
      <c r="L733" s="14" t="s">
        <v>28</v>
      </c>
      <c r="M733" s="14"/>
      <c r="N733" s="17"/>
      <c r="O733" s="17"/>
      <c r="P733" s="18"/>
      <c r="Q733" s="6"/>
      <c r="R733" s="3">
        <f>R732</f>
        <v>5368</v>
      </c>
      <c r="S733" s="2"/>
    </row>
    <row r="734" spans="1:19">
      <c r="A734" s="31">
        <f>MAX($A$1:A732)+1</f>
        <v>181</v>
      </c>
      <c r="B734" s="14">
        <v>732</v>
      </c>
      <c r="C734" s="2" t="s">
        <v>701</v>
      </c>
      <c r="D734" s="2" t="s">
        <v>2100</v>
      </c>
      <c r="E734" s="15" t="s">
        <v>21</v>
      </c>
      <c r="F734" s="2" t="s">
        <v>2100</v>
      </c>
      <c r="G734" s="2" t="s">
        <v>29</v>
      </c>
      <c r="H734" s="2" t="s">
        <v>702</v>
      </c>
      <c r="I734" s="2" t="s">
        <v>703</v>
      </c>
      <c r="J734" s="16" t="e">
        <f t="shared" ca="1" si="35"/>
        <v>#VALUE!</v>
      </c>
      <c r="K734" s="14"/>
      <c r="L734" s="14"/>
      <c r="M734" s="14"/>
      <c r="N734" s="17"/>
      <c r="O734" s="17" t="e">
        <f>VLOOKUP(F:F,[2]高血压!$F$1:$K$65536,6,0)</f>
        <v>#N/A</v>
      </c>
      <c r="P734" s="18"/>
      <c r="Q734" s="6"/>
      <c r="R734" s="3">
        <v>9632</v>
      </c>
      <c r="S734" s="2"/>
    </row>
    <row r="735" spans="1:19">
      <c r="A735" s="32"/>
      <c r="B735" s="14">
        <v>733</v>
      </c>
      <c r="C735" s="2" t="s">
        <v>701</v>
      </c>
      <c r="D735" s="2" t="s">
        <v>2100</v>
      </c>
      <c r="E735" s="15" t="s">
        <v>21</v>
      </c>
      <c r="F735" s="2" t="s">
        <v>2100</v>
      </c>
      <c r="G735" s="2" t="s">
        <v>35</v>
      </c>
      <c r="H735" s="2" t="s">
        <v>702</v>
      </c>
      <c r="I735" s="2" t="s">
        <v>703</v>
      </c>
      <c r="J735" s="16" t="e">
        <f t="shared" ca="1" si="35"/>
        <v>#VALUE!</v>
      </c>
      <c r="K735" s="14"/>
      <c r="L735" s="14"/>
      <c r="M735" s="14"/>
      <c r="N735" s="17"/>
      <c r="O735" s="17" t="e">
        <f>VLOOKUP(F:F,[2]高血压!$F$1:$K$65536,6,0)</f>
        <v>#N/A</v>
      </c>
      <c r="P735" s="18"/>
      <c r="Q735" s="6"/>
      <c r="R735" s="3">
        <f t="shared" ref="R735:R744" si="36">R734</f>
        <v>9632</v>
      </c>
      <c r="S735" s="2"/>
    </row>
    <row r="736" spans="1:19">
      <c r="A736" s="32"/>
      <c r="B736" s="14">
        <v>734</v>
      </c>
      <c r="C736" s="2" t="s">
        <v>701</v>
      </c>
      <c r="D736" s="2" t="s">
        <v>2100</v>
      </c>
      <c r="E736" s="15" t="s">
        <v>21</v>
      </c>
      <c r="F736" s="2" t="s">
        <v>2100</v>
      </c>
      <c r="G736" s="2" t="s">
        <v>197</v>
      </c>
      <c r="H736" s="2" t="s">
        <v>702</v>
      </c>
      <c r="I736" s="2" t="s">
        <v>703</v>
      </c>
      <c r="J736" s="16" t="e">
        <f t="shared" ca="1" si="35"/>
        <v>#VALUE!</v>
      </c>
      <c r="K736" s="14"/>
      <c r="L736" s="14"/>
      <c r="M736" s="14"/>
      <c r="N736" s="17"/>
      <c r="O736" s="17"/>
      <c r="P736" s="18"/>
      <c r="Q736" s="6"/>
      <c r="R736" s="3">
        <f t="shared" si="36"/>
        <v>9632</v>
      </c>
      <c r="S736" s="2"/>
    </row>
    <row r="737" spans="1:19">
      <c r="A737" s="32"/>
      <c r="B737" s="14">
        <v>735</v>
      </c>
      <c r="C737" s="2" t="s">
        <v>701</v>
      </c>
      <c r="D737" s="2" t="s">
        <v>2100</v>
      </c>
      <c r="E737" s="15" t="s">
        <v>21</v>
      </c>
      <c r="F737" s="2" t="s">
        <v>2100</v>
      </c>
      <c r="G737" s="2" t="s">
        <v>223</v>
      </c>
      <c r="H737" s="2" t="s">
        <v>702</v>
      </c>
      <c r="I737" s="2" t="s">
        <v>703</v>
      </c>
      <c r="J737" s="16" t="e">
        <f t="shared" ca="1" si="35"/>
        <v>#VALUE!</v>
      </c>
      <c r="K737" s="14"/>
      <c r="L737" s="14"/>
      <c r="M737" s="14"/>
      <c r="N737" s="17"/>
      <c r="O737" s="17"/>
      <c r="P737" s="18"/>
      <c r="Q737" s="6"/>
      <c r="R737" s="3">
        <f t="shared" si="36"/>
        <v>9632</v>
      </c>
      <c r="S737" s="2"/>
    </row>
    <row r="738" spans="1:19">
      <c r="A738" s="33"/>
      <c r="B738" s="14">
        <v>736</v>
      </c>
      <c r="C738" s="2" t="s">
        <v>701</v>
      </c>
      <c r="D738" s="2" t="s">
        <v>2100</v>
      </c>
      <c r="E738" s="15" t="s">
        <v>21</v>
      </c>
      <c r="F738" s="2" t="s">
        <v>2100</v>
      </c>
      <c r="G738" s="2" t="s">
        <v>349</v>
      </c>
      <c r="H738" s="2" t="s">
        <v>702</v>
      </c>
      <c r="I738" s="2" t="s">
        <v>703</v>
      </c>
      <c r="J738" s="16" t="e">
        <f t="shared" ca="1" si="35"/>
        <v>#VALUE!</v>
      </c>
      <c r="K738" s="14"/>
      <c r="L738" s="14"/>
      <c r="M738" s="14"/>
      <c r="N738" s="17"/>
      <c r="O738" s="17"/>
      <c r="P738" s="18"/>
      <c r="Q738" s="6"/>
      <c r="R738" s="3">
        <f t="shared" si="36"/>
        <v>9632</v>
      </c>
      <c r="S738" s="2"/>
    </row>
    <row r="739" spans="1:19">
      <c r="A739" s="31">
        <f>MAX($A$1:A737)+1</f>
        <v>182</v>
      </c>
      <c r="B739" s="14">
        <v>737</v>
      </c>
      <c r="C739" s="2" t="s">
        <v>704</v>
      </c>
      <c r="D739" s="2" t="s">
        <v>2100</v>
      </c>
      <c r="E739" s="15" t="s">
        <v>21</v>
      </c>
      <c r="F739" s="2" t="s">
        <v>2100</v>
      </c>
      <c r="G739" s="2" t="s">
        <v>47</v>
      </c>
      <c r="H739" s="2" t="s">
        <v>705</v>
      </c>
      <c r="I739" s="2" t="s">
        <v>706</v>
      </c>
      <c r="J739" s="16" t="e">
        <f t="shared" ca="1" si="35"/>
        <v>#VALUE!</v>
      </c>
      <c r="K739" s="14"/>
      <c r="L739" s="14"/>
      <c r="M739" s="14"/>
      <c r="N739" s="17"/>
      <c r="O739" s="17"/>
      <c r="P739" s="18"/>
      <c r="Q739" s="6" t="e">
        <f>VLOOKUP(F:F,[1]Sheet2!$E:$M,9,0)</f>
        <v>#N/A</v>
      </c>
      <c r="R739" s="3">
        <f t="shared" si="36"/>
        <v>9632</v>
      </c>
      <c r="S739" s="2"/>
    </row>
    <row r="740" spans="1:19">
      <c r="A740" s="32"/>
      <c r="B740" s="14">
        <v>738</v>
      </c>
      <c r="C740" s="2" t="s">
        <v>704</v>
      </c>
      <c r="D740" s="2" t="s">
        <v>2100</v>
      </c>
      <c r="E740" s="15" t="s">
        <v>21</v>
      </c>
      <c r="F740" s="2" t="s">
        <v>2100</v>
      </c>
      <c r="G740" s="2" t="s">
        <v>35</v>
      </c>
      <c r="H740" s="2" t="s">
        <v>705</v>
      </c>
      <c r="I740" s="2" t="s">
        <v>706</v>
      </c>
      <c r="J740" s="16" t="e">
        <f t="shared" ca="1" si="35"/>
        <v>#VALUE!</v>
      </c>
      <c r="K740" s="14"/>
      <c r="L740" s="14"/>
      <c r="M740" s="14"/>
      <c r="N740" s="17"/>
      <c r="O740" s="17" t="e">
        <f>VLOOKUP(F:F,[2]高血压!$F$1:$K$65536,6,0)</f>
        <v>#N/A</v>
      </c>
      <c r="P740" s="18"/>
      <c r="Q740" s="6" t="e">
        <f>VLOOKUP(F:F,[1]Sheet2!$E:$M,9,0)</f>
        <v>#N/A</v>
      </c>
      <c r="R740" s="3">
        <f t="shared" si="36"/>
        <v>9632</v>
      </c>
      <c r="S740" s="2"/>
    </row>
    <row r="741" spans="1:19">
      <c r="A741" s="32"/>
      <c r="B741" s="14">
        <v>739</v>
      </c>
      <c r="C741" s="2" t="s">
        <v>704</v>
      </c>
      <c r="D741" s="2" t="s">
        <v>2100</v>
      </c>
      <c r="E741" s="15" t="s">
        <v>21</v>
      </c>
      <c r="F741" s="2" t="s">
        <v>2100</v>
      </c>
      <c r="G741" s="2" t="s">
        <v>46</v>
      </c>
      <c r="H741" s="2" t="s">
        <v>707</v>
      </c>
      <c r="I741" s="2" t="s">
        <v>708</v>
      </c>
      <c r="J741" s="16" t="e">
        <f t="shared" ca="1" si="35"/>
        <v>#VALUE!</v>
      </c>
      <c r="K741" s="14"/>
      <c r="L741" s="14"/>
      <c r="M741" s="14"/>
      <c r="N741" s="17"/>
      <c r="O741" s="17"/>
      <c r="P741" s="18"/>
      <c r="Q741" s="6"/>
      <c r="R741" s="3">
        <f t="shared" si="36"/>
        <v>9632</v>
      </c>
      <c r="S741" s="2"/>
    </row>
    <row r="742" spans="1:19">
      <c r="A742" s="32"/>
      <c r="B742" s="14">
        <v>740</v>
      </c>
      <c r="C742" s="2" t="s">
        <v>704</v>
      </c>
      <c r="D742" s="2" t="s">
        <v>2100</v>
      </c>
      <c r="E742" s="15" t="s">
        <v>21</v>
      </c>
      <c r="F742" s="2" t="s">
        <v>2100</v>
      </c>
      <c r="G742" s="2" t="s">
        <v>223</v>
      </c>
      <c r="H742" s="2" t="s">
        <v>705</v>
      </c>
      <c r="I742" s="2" t="s">
        <v>706</v>
      </c>
      <c r="J742" s="16" t="e">
        <f t="shared" ca="1" si="35"/>
        <v>#VALUE!</v>
      </c>
      <c r="K742" s="14"/>
      <c r="L742" s="14"/>
      <c r="M742" s="14"/>
      <c r="N742" s="17"/>
      <c r="O742" s="17"/>
      <c r="P742" s="18"/>
      <c r="Q742" s="6" t="e">
        <f>VLOOKUP(F:F,[1]Sheet2!$E:$M,9,0)</f>
        <v>#N/A</v>
      </c>
      <c r="R742" s="3">
        <f t="shared" si="36"/>
        <v>9632</v>
      </c>
      <c r="S742" s="2"/>
    </row>
    <row r="743" spans="1:19">
      <c r="A743" s="32"/>
      <c r="B743" s="14">
        <v>741</v>
      </c>
      <c r="C743" s="2" t="s">
        <v>704</v>
      </c>
      <c r="D743" s="2" t="s">
        <v>2100</v>
      </c>
      <c r="E743" s="15" t="s">
        <v>21</v>
      </c>
      <c r="F743" s="2" t="s">
        <v>2100</v>
      </c>
      <c r="G743" s="2" t="s">
        <v>34</v>
      </c>
      <c r="H743" s="2" t="s">
        <v>707</v>
      </c>
      <c r="I743" s="2" t="s">
        <v>708</v>
      </c>
      <c r="J743" s="16" t="e">
        <f t="shared" ca="1" si="35"/>
        <v>#VALUE!</v>
      </c>
      <c r="K743" s="14"/>
      <c r="L743" s="14"/>
      <c r="M743" s="14"/>
      <c r="N743" s="17"/>
      <c r="O743" s="17"/>
      <c r="P743" s="18"/>
      <c r="Q743" s="6"/>
      <c r="R743" s="3">
        <f t="shared" si="36"/>
        <v>9632</v>
      </c>
      <c r="S743" s="2"/>
    </row>
    <row r="744" spans="1:19">
      <c r="A744" s="32"/>
      <c r="B744" s="14">
        <v>742</v>
      </c>
      <c r="C744" s="2" t="s">
        <v>704</v>
      </c>
      <c r="D744" s="2" t="s">
        <v>2100</v>
      </c>
      <c r="E744" s="15" t="s">
        <v>21</v>
      </c>
      <c r="F744" s="2" t="s">
        <v>2100</v>
      </c>
      <c r="G744" s="2" t="s">
        <v>409</v>
      </c>
      <c r="H744" s="2" t="s">
        <v>705</v>
      </c>
      <c r="I744" s="2" t="s">
        <v>706</v>
      </c>
      <c r="J744" s="16" t="e">
        <f t="shared" ca="1" si="35"/>
        <v>#VALUE!</v>
      </c>
      <c r="K744" s="14"/>
      <c r="L744" s="14"/>
      <c r="M744" s="14"/>
      <c r="N744" s="17"/>
      <c r="O744" s="17"/>
      <c r="P744" s="18"/>
      <c r="Q744" s="6"/>
      <c r="R744" s="3">
        <f t="shared" si="36"/>
        <v>9632</v>
      </c>
      <c r="S744" s="2"/>
    </row>
    <row r="745" spans="1:19">
      <c r="A745" s="33"/>
      <c r="B745" s="14">
        <v>743</v>
      </c>
      <c r="C745" s="2" t="s">
        <v>704</v>
      </c>
      <c r="D745" s="2" t="s">
        <v>2100</v>
      </c>
      <c r="E745" s="15" t="s">
        <v>21</v>
      </c>
      <c r="F745" s="2" t="s">
        <v>2100</v>
      </c>
      <c r="G745" s="2" t="s">
        <v>29</v>
      </c>
      <c r="H745" s="2" t="s">
        <v>705</v>
      </c>
      <c r="I745" s="2" t="s">
        <v>706</v>
      </c>
      <c r="J745" s="16" t="e">
        <f t="shared" ca="1" si="35"/>
        <v>#VALUE!</v>
      </c>
      <c r="K745" s="14"/>
      <c r="L745" s="14"/>
      <c r="M745" s="14"/>
      <c r="N745" s="17"/>
      <c r="O745" s="17"/>
      <c r="P745" s="18"/>
      <c r="Q745" s="6" t="e">
        <f>VLOOKUP(F:F,[1]Sheet2!$E:$M,9,0)</f>
        <v>#N/A</v>
      </c>
      <c r="R745" s="3">
        <v>25610</v>
      </c>
      <c r="S745" s="2"/>
    </row>
    <row r="746" spans="1:19">
      <c r="A746" s="3">
        <f>MAX($A$1:A744)+1</f>
        <v>183</v>
      </c>
      <c r="B746" s="14">
        <v>744</v>
      </c>
      <c r="C746" s="2" t="s">
        <v>709</v>
      </c>
      <c r="D746" s="2" t="s">
        <v>2100</v>
      </c>
      <c r="E746" s="15" t="s">
        <v>21</v>
      </c>
      <c r="F746" s="2" t="s">
        <v>2100</v>
      </c>
      <c r="G746" s="2" t="s">
        <v>30</v>
      </c>
      <c r="H746" s="2" t="s">
        <v>710</v>
      </c>
      <c r="I746" s="2" t="s">
        <v>711</v>
      </c>
      <c r="J746" s="16" t="e">
        <f t="shared" ca="1" si="35"/>
        <v>#VALUE!</v>
      </c>
      <c r="K746" s="14"/>
      <c r="L746" s="14"/>
      <c r="M746" s="14"/>
      <c r="N746" s="17"/>
      <c r="O746" s="17"/>
      <c r="P746" s="18"/>
      <c r="Q746" s="6"/>
      <c r="R746" s="3">
        <f>R745</f>
        <v>25610</v>
      </c>
      <c r="S746" s="2"/>
    </row>
    <row r="747" spans="1:19">
      <c r="A747" s="31">
        <f>MAX($A$1:A745)+2</f>
        <v>184</v>
      </c>
      <c r="B747" s="14">
        <v>745</v>
      </c>
      <c r="C747" s="2" t="s">
        <v>712</v>
      </c>
      <c r="D747" s="2" t="s">
        <v>2100</v>
      </c>
      <c r="E747" s="15" t="s">
        <v>21</v>
      </c>
      <c r="F747" s="2" t="s">
        <v>2100</v>
      </c>
      <c r="G747" s="2" t="s">
        <v>29</v>
      </c>
      <c r="H747" s="2" t="s">
        <v>322</v>
      </c>
      <c r="I747" s="2" t="s">
        <v>323</v>
      </c>
      <c r="J747" s="16" t="e">
        <f t="shared" ca="1" si="35"/>
        <v>#VALUE!</v>
      </c>
      <c r="K747" s="14"/>
      <c r="L747" s="14"/>
      <c r="M747" s="14"/>
      <c r="N747" s="17"/>
      <c r="O747" s="17" t="e">
        <f>VLOOKUP(F:F,[2]高血压!$F$1:$K$65536,6,0)</f>
        <v>#N/A</v>
      </c>
      <c r="P747" s="18"/>
      <c r="Q747" s="6"/>
      <c r="R747" s="3">
        <v>6345</v>
      </c>
      <c r="S747" s="2"/>
    </row>
    <row r="748" spans="1:19">
      <c r="A748" s="32"/>
      <c r="B748" s="14">
        <v>746</v>
      </c>
      <c r="C748" s="2" t="s">
        <v>712</v>
      </c>
      <c r="D748" s="2" t="s">
        <v>2100</v>
      </c>
      <c r="E748" s="15" t="s">
        <v>21</v>
      </c>
      <c r="F748" s="2" t="s">
        <v>2100</v>
      </c>
      <c r="G748" s="2" t="s">
        <v>35</v>
      </c>
      <c r="H748" s="2" t="s">
        <v>322</v>
      </c>
      <c r="I748" s="2" t="s">
        <v>323</v>
      </c>
      <c r="J748" s="16" t="e">
        <f t="shared" ca="1" si="35"/>
        <v>#VALUE!</v>
      </c>
      <c r="K748" s="14"/>
      <c r="L748" s="14"/>
      <c r="M748" s="14"/>
      <c r="N748" s="17"/>
      <c r="O748" s="17" t="e">
        <f>VLOOKUP(F:F,[2]高血压!$F$1:$K$65536,6,0)</f>
        <v>#N/A</v>
      </c>
      <c r="P748" s="18"/>
      <c r="Q748" s="6"/>
      <c r="R748" s="3">
        <f>R747</f>
        <v>6345</v>
      </c>
      <c r="S748" s="2"/>
    </row>
    <row r="749" spans="1:19">
      <c r="A749" s="33"/>
      <c r="B749" s="14">
        <v>747</v>
      </c>
      <c r="C749" s="2" t="s">
        <v>712</v>
      </c>
      <c r="D749" s="2" t="s">
        <v>2100</v>
      </c>
      <c r="E749" s="15" t="s">
        <v>21</v>
      </c>
      <c r="F749" s="2" t="s">
        <v>2100</v>
      </c>
      <c r="G749" s="2" t="s">
        <v>46</v>
      </c>
      <c r="H749" s="2" t="s">
        <v>322</v>
      </c>
      <c r="I749" s="2" t="s">
        <v>323</v>
      </c>
      <c r="J749" s="16" t="e">
        <f t="shared" ca="1" si="35"/>
        <v>#VALUE!</v>
      </c>
      <c r="K749" s="14"/>
      <c r="L749" s="14"/>
      <c r="M749" s="14"/>
      <c r="N749" s="17"/>
      <c r="O749" s="17"/>
      <c r="P749" s="18"/>
      <c r="Q749" s="6"/>
      <c r="R749" s="3">
        <f>R748</f>
        <v>6345</v>
      </c>
      <c r="S749" s="2"/>
    </row>
    <row r="750" spans="1:19">
      <c r="A750" s="31">
        <f>MAX($A$1:A748)+1</f>
        <v>185</v>
      </c>
      <c r="B750" s="14">
        <v>748</v>
      </c>
      <c r="C750" s="2" t="s">
        <v>713</v>
      </c>
      <c r="D750" s="2" t="s">
        <v>2100</v>
      </c>
      <c r="E750" s="15" t="s">
        <v>21</v>
      </c>
      <c r="F750" s="2" t="s">
        <v>2100</v>
      </c>
      <c r="G750" s="2" t="s">
        <v>27</v>
      </c>
      <c r="H750" s="2" t="s">
        <v>714</v>
      </c>
      <c r="I750" s="2" t="s">
        <v>715</v>
      </c>
      <c r="J750" s="16" t="e">
        <f t="shared" ca="1" si="35"/>
        <v>#VALUE!</v>
      </c>
      <c r="K750" s="14"/>
      <c r="L750" s="14"/>
      <c r="M750" s="14"/>
      <c r="N750" s="17"/>
      <c r="O750" s="17"/>
      <c r="P750" s="18"/>
      <c r="Q750" s="6"/>
      <c r="R750" s="3">
        <f>R749</f>
        <v>6345</v>
      </c>
      <c r="S750" s="2"/>
    </row>
    <row r="751" spans="1:19">
      <c r="A751" s="32"/>
      <c r="B751" s="14">
        <v>749</v>
      </c>
      <c r="C751" s="2" t="s">
        <v>713</v>
      </c>
      <c r="D751" s="2" t="s">
        <v>2100</v>
      </c>
      <c r="E751" s="15" t="s">
        <v>21</v>
      </c>
      <c r="F751" s="2" t="s">
        <v>2100</v>
      </c>
      <c r="G751" s="2" t="s">
        <v>35</v>
      </c>
      <c r="H751" s="2" t="s">
        <v>714</v>
      </c>
      <c r="I751" s="2" t="s">
        <v>715</v>
      </c>
      <c r="J751" s="16" t="e">
        <f t="shared" ca="1" si="35"/>
        <v>#VALUE!</v>
      </c>
      <c r="K751" s="14"/>
      <c r="L751" s="14"/>
      <c r="M751" s="14"/>
      <c r="N751" s="17"/>
      <c r="O751" s="17"/>
      <c r="P751" s="18"/>
      <c r="Q751" s="6"/>
      <c r="R751" s="3">
        <f>R750</f>
        <v>6345</v>
      </c>
      <c r="S751" s="2"/>
    </row>
    <row r="752" spans="1:19">
      <c r="A752" s="32"/>
      <c r="B752" s="14">
        <v>750</v>
      </c>
      <c r="C752" s="2" t="s">
        <v>713</v>
      </c>
      <c r="D752" s="2" t="s">
        <v>2100</v>
      </c>
      <c r="E752" s="15" t="s">
        <v>21</v>
      </c>
      <c r="F752" s="2" t="s">
        <v>2100</v>
      </c>
      <c r="G752" s="2" t="s">
        <v>29</v>
      </c>
      <c r="H752" s="2" t="s">
        <v>714</v>
      </c>
      <c r="I752" s="2" t="s">
        <v>715</v>
      </c>
      <c r="J752" s="16" t="e">
        <f t="shared" ca="1" si="35"/>
        <v>#VALUE!</v>
      </c>
      <c r="K752" s="14"/>
      <c r="L752" s="14"/>
      <c r="M752" s="14"/>
      <c r="N752" s="17"/>
      <c r="O752" s="17" t="e">
        <f>VLOOKUP(F:F,[2]高血压!$F$1:$K$65536,6,0)</f>
        <v>#N/A</v>
      </c>
      <c r="P752" s="18"/>
      <c r="Q752" s="6" t="e">
        <f>VLOOKUP(F:F,[1]Sheet2!$E:$M,9,0)</f>
        <v>#N/A</v>
      </c>
      <c r="R752" s="3">
        <v>6235</v>
      </c>
      <c r="S752" s="2"/>
    </row>
    <row r="753" spans="1:19">
      <c r="A753" s="33"/>
      <c r="B753" s="14">
        <v>751</v>
      </c>
      <c r="C753" s="2" t="s">
        <v>713</v>
      </c>
      <c r="D753" s="2" t="s">
        <v>2100</v>
      </c>
      <c r="E753" s="15" t="s">
        <v>21</v>
      </c>
      <c r="F753" s="2" t="s">
        <v>2100</v>
      </c>
      <c r="G753" s="2" t="s">
        <v>27</v>
      </c>
      <c r="H753" s="2" t="s">
        <v>714</v>
      </c>
      <c r="I753" s="2" t="s">
        <v>715</v>
      </c>
      <c r="J753" s="16" t="e">
        <f t="shared" ca="1" si="35"/>
        <v>#VALUE!</v>
      </c>
      <c r="K753" s="14"/>
      <c r="L753" s="14"/>
      <c r="M753" s="14"/>
      <c r="N753" s="17"/>
      <c r="O753" s="17"/>
      <c r="P753" s="18"/>
      <c r="Q753" s="6"/>
      <c r="R753" s="3">
        <f>R752</f>
        <v>6235</v>
      </c>
      <c r="S753" s="2"/>
    </row>
    <row r="754" spans="1:19">
      <c r="A754" s="31">
        <f>MAX($A$1:A752)+1</f>
        <v>186</v>
      </c>
      <c r="B754" s="14">
        <v>752</v>
      </c>
      <c r="C754" s="2" t="s">
        <v>716</v>
      </c>
      <c r="D754" s="2" t="s">
        <v>2100</v>
      </c>
      <c r="E754" s="15" t="s">
        <v>21</v>
      </c>
      <c r="F754" s="2" t="s">
        <v>2100</v>
      </c>
      <c r="G754" s="2" t="s">
        <v>197</v>
      </c>
      <c r="H754" s="2" t="s">
        <v>717</v>
      </c>
      <c r="I754" s="2" t="s">
        <v>718</v>
      </c>
      <c r="J754" s="16" t="e">
        <f t="shared" ca="1" si="35"/>
        <v>#VALUE!</v>
      </c>
      <c r="K754" s="14"/>
      <c r="L754" s="14" t="s">
        <v>28</v>
      </c>
      <c r="M754" s="14"/>
      <c r="N754" s="17"/>
      <c r="O754" s="17"/>
      <c r="P754" s="18"/>
      <c r="Q754" s="6"/>
      <c r="R754" s="3">
        <f>R753</f>
        <v>6235</v>
      </c>
      <c r="S754" s="2"/>
    </row>
    <row r="755" spans="1:19">
      <c r="A755" s="32"/>
      <c r="B755" s="14">
        <v>753</v>
      </c>
      <c r="C755" s="2" t="s">
        <v>716</v>
      </c>
      <c r="D755" s="2" t="s">
        <v>719</v>
      </c>
      <c r="E755" s="15" t="s">
        <v>21</v>
      </c>
      <c r="F755" s="2" t="s">
        <v>720</v>
      </c>
      <c r="G755" s="2" t="s">
        <v>47</v>
      </c>
      <c r="H755" s="2" t="s">
        <v>717</v>
      </c>
      <c r="I755" s="2" t="s">
        <v>718</v>
      </c>
      <c r="J755" s="16">
        <f t="shared" ca="1" si="35"/>
        <v>24</v>
      </c>
      <c r="K755" s="14"/>
      <c r="L755" s="14" t="s">
        <v>28</v>
      </c>
      <c r="M755" s="14"/>
      <c r="N755" s="17"/>
      <c r="O755" s="17"/>
      <c r="P755" s="18" t="s">
        <v>26</v>
      </c>
      <c r="Q755" s="6"/>
      <c r="R755" s="3">
        <f>R754</f>
        <v>6235</v>
      </c>
      <c r="S755" s="2"/>
    </row>
    <row r="756" spans="1:19">
      <c r="A756" s="32"/>
      <c r="B756" s="14">
        <v>754</v>
      </c>
      <c r="C756" s="2" t="s">
        <v>716</v>
      </c>
      <c r="D756" s="2" t="s">
        <v>2100</v>
      </c>
      <c r="E756" s="15" t="s">
        <v>21</v>
      </c>
      <c r="F756" s="2" t="s">
        <v>2100</v>
      </c>
      <c r="G756" s="2" t="s">
        <v>46</v>
      </c>
      <c r="H756" s="2" t="s">
        <v>717</v>
      </c>
      <c r="I756" s="2" t="s">
        <v>718</v>
      </c>
      <c r="J756" s="16" t="e">
        <f t="shared" ca="1" si="35"/>
        <v>#VALUE!</v>
      </c>
      <c r="K756" s="14"/>
      <c r="L756" s="14" t="s">
        <v>28</v>
      </c>
      <c r="M756" s="14"/>
      <c r="N756" s="17"/>
      <c r="O756" s="17"/>
      <c r="P756" s="18"/>
      <c r="Q756" s="6" t="e">
        <f>VLOOKUP(F:F,[1]Sheet2!$E:$M,9,0)</f>
        <v>#N/A</v>
      </c>
      <c r="R756" s="3">
        <f>R755</f>
        <v>6235</v>
      </c>
      <c r="S756" s="2"/>
    </row>
    <row r="757" spans="1:19">
      <c r="A757" s="32"/>
      <c r="B757" s="14">
        <v>755</v>
      </c>
      <c r="C757" s="2" t="s">
        <v>716</v>
      </c>
      <c r="D757" s="2" t="s">
        <v>2100</v>
      </c>
      <c r="E757" s="15" t="s">
        <v>21</v>
      </c>
      <c r="F757" s="2" t="s">
        <v>2100</v>
      </c>
      <c r="G757" s="2" t="s">
        <v>35</v>
      </c>
      <c r="H757" s="2" t="s">
        <v>717</v>
      </c>
      <c r="I757" s="2" t="s">
        <v>718</v>
      </c>
      <c r="J757" s="16" t="e">
        <f t="shared" ca="1" si="35"/>
        <v>#VALUE!</v>
      </c>
      <c r="K757" s="14"/>
      <c r="L757" s="14" t="s">
        <v>28</v>
      </c>
      <c r="M757" s="14"/>
      <c r="N757" s="17"/>
      <c r="O757" s="17"/>
      <c r="P757" s="18"/>
      <c r="Q757" s="6" t="e">
        <f>VLOOKUP(F:F,[1]Sheet2!$E:$M,9,0)</f>
        <v>#N/A</v>
      </c>
      <c r="R757" s="3">
        <f>R756</f>
        <v>6235</v>
      </c>
      <c r="S757" s="2"/>
    </row>
    <row r="758" spans="1:19">
      <c r="A758" s="32"/>
      <c r="B758" s="14">
        <v>756</v>
      </c>
      <c r="C758" s="2" t="s">
        <v>716</v>
      </c>
      <c r="D758" s="2" t="s">
        <v>721</v>
      </c>
      <c r="E758" s="15" t="s">
        <v>21</v>
      </c>
      <c r="F758" s="2" t="s">
        <v>722</v>
      </c>
      <c r="G758" s="2" t="s">
        <v>29</v>
      </c>
      <c r="H758" s="2" t="s">
        <v>717</v>
      </c>
      <c r="I758" s="2" t="s">
        <v>718</v>
      </c>
      <c r="J758" s="16">
        <f t="shared" ca="1" si="35"/>
        <v>47</v>
      </c>
      <c r="K758" s="14"/>
      <c r="L758" s="14"/>
      <c r="M758" s="14"/>
      <c r="N758" s="17"/>
      <c r="O758" s="17"/>
      <c r="P758" s="18" t="s">
        <v>45</v>
      </c>
      <c r="Q758" s="6"/>
      <c r="R758" s="3">
        <v>6142</v>
      </c>
      <c r="S758" s="2"/>
    </row>
    <row r="759" spans="1:19">
      <c r="A759" s="32"/>
      <c r="B759" s="14">
        <v>757</v>
      </c>
      <c r="C759" s="2" t="s">
        <v>716</v>
      </c>
      <c r="D759" s="2" t="s">
        <v>2100</v>
      </c>
      <c r="E759" s="15" t="s">
        <v>21</v>
      </c>
      <c r="F759" s="2" t="s">
        <v>2100</v>
      </c>
      <c r="G759" s="2" t="s">
        <v>200</v>
      </c>
      <c r="H759" s="2" t="s">
        <v>717</v>
      </c>
      <c r="I759" s="2" t="s">
        <v>718</v>
      </c>
      <c r="J759" s="16" t="e">
        <f t="shared" ca="1" si="35"/>
        <v>#VALUE!</v>
      </c>
      <c r="K759" s="14"/>
      <c r="L759" s="14"/>
      <c r="M759" s="14"/>
      <c r="N759" s="17"/>
      <c r="O759" s="17"/>
      <c r="P759" s="18"/>
      <c r="Q759" s="6"/>
      <c r="R759" s="3">
        <f>R758</f>
        <v>6142</v>
      </c>
      <c r="S759" s="2"/>
    </row>
    <row r="760" spans="1:19">
      <c r="A760" s="33"/>
      <c r="B760" s="14">
        <v>758</v>
      </c>
      <c r="C760" s="2" t="s">
        <v>716</v>
      </c>
      <c r="D760" s="2" t="s">
        <v>2100</v>
      </c>
      <c r="E760" s="15" t="s">
        <v>21</v>
      </c>
      <c r="F760" s="2" t="s">
        <v>2100</v>
      </c>
      <c r="G760" s="2" t="s">
        <v>30</v>
      </c>
      <c r="H760" s="2" t="s">
        <v>717</v>
      </c>
      <c r="I760" s="2" t="s">
        <v>718</v>
      </c>
      <c r="J760" s="16" t="e">
        <f t="shared" ca="1" si="35"/>
        <v>#VALUE!</v>
      </c>
      <c r="K760" s="14"/>
      <c r="L760" s="14" t="s">
        <v>28</v>
      </c>
      <c r="M760" s="14"/>
      <c r="N760" s="17"/>
      <c r="O760" s="17"/>
      <c r="P760" s="18"/>
      <c r="Q760" s="6"/>
      <c r="R760" s="3">
        <f>R759</f>
        <v>6142</v>
      </c>
      <c r="S760" s="2"/>
    </row>
    <row r="761" spans="1:19">
      <c r="A761" s="3">
        <f>MAX($A$1:A759)+1</f>
        <v>187</v>
      </c>
      <c r="B761" s="14">
        <v>759</v>
      </c>
      <c r="C761" s="2" t="s">
        <v>723</v>
      </c>
      <c r="D761" s="2" t="s">
        <v>2100</v>
      </c>
      <c r="E761" s="15" t="s">
        <v>21</v>
      </c>
      <c r="F761" s="2" t="s">
        <v>2100</v>
      </c>
      <c r="G761" s="2" t="s">
        <v>29</v>
      </c>
      <c r="H761" s="2" t="s">
        <v>724</v>
      </c>
      <c r="I761" s="2" t="s">
        <v>725</v>
      </c>
      <c r="J761" s="16" t="e">
        <f t="shared" ca="1" si="35"/>
        <v>#VALUE!</v>
      </c>
      <c r="K761" s="14"/>
      <c r="L761" s="14" t="s">
        <v>28</v>
      </c>
      <c r="M761" s="14"/>
      <c r="N761" s="17"/>
      <c r="O761" s="17"/>
      <c r="P761" s="18"/>
      <c r="Q761" s="6"/>
      <c r="R761" s="3">
        <v>11076</v>
      </c>
      <c r="S761" s="2"/>
    </row>
    <row r="762" spans="1:19">
      <c r="A762" s="31">
        <f>MAX($A$1:A760)+2</f>
        <v>188</v>
      </c>
      <c r="B762" s="14">
        <v>760</v>
      </c>
      <c r="C762" s="2" t="s">
        <v>726</v>
      </c>
      <c r="D762" s="2" t="s">
        <v>2100</v>
      </c>
      <c r="E762" s="15" t="s">
        <v>21</v>
      </c>
      <c r="F762" s="2" t="s">
        <v>2100</v>
      </c>
      <c r="G762" s="2" t="s">
        <v>29</v>
      </c>
      <c r="H762" s="2" t="s">
        <v>687</v>
      </c>
      <c r="I762" s="2" t="s">
        <v>688</v>
      </c>
      <c r="J762" s="16" t="e">
        <f t="shared" ca="1" si="35"/>
        <v>#VALUE!</v>
      </c>
      <c r="K762" s="14"/>
      <c r="L762" s="14"/>
      <c r="M762" s="14"/>
      <c r="N762" s="17"/>
      <c r="O762" s="17"/>
      <c r="P762" s="18"/>
      <c r="Q762" s="6" t="e">
        <f>VLOOKUP(F:F,[1]Sheet2!$E:$M,9,0)</f>
        <v>#N/A</v>
      </c>
      <c r="R762" s="3">
        <v>13342</v>
      </c>
      <c r="S762" s="2"/>
    </row>
    <row r="763" spans="1:19">
      <c r="A763" s="33"/>
      <c r="B763" s="14">
        <v>761</v>
      </c>
      <c r="C763" s="2" t="s">
        <v>726</v>
      </c>
      <c r="D763" s="2" t="s">
        <v>2100</v>
      </c>
      <c r="E763" s="15" t="s">
        <v>21</v>
      </c>
      <c r="F763" s="2" t="s">
        <v>2100</v>
      </c>
      <c r="G763" s="2" t="s">
        <v>35</v>
      </c>
      <c r="H763" s="2" t="s">
        <v>687</v>
      </c>
      <c r="I763" s="2" t="s">
        <v>688</v>
      </c>
      <c r="J763" s="16" t="e">
        <f t="shared" ca="1" si="35"/>
        <v>#VALUE!</v>
      </c>
      <c r="K763" s="14"/>
      <c r="L763" s="14"/>
      <c r="M763" s="14"/>
      <c r="N763" s="17"/>
      <c r="O763" s="17"/>
      <c r="P763" s="18"/>
      <c r="Q763" s="6"/>
      <c r="R763" s="3">
        <f>R762</f>
        <v>13342</v>
      </c>
      <c r="S763" s="2"/>
    </row>
    <row r="764" spans="1:19">
      <c r="A764" s="31">
        <f>MAX($A$1:A762)+1</f>
        <v>189</v>
      </c>
      <c r="B764" s="14">
        <v>762</v>
      </c>
      <c r="C764" s="2" t="s">
        <v>727</v>
      </c>
      <c r="D764" s="2" t="s">
        <v>2100</v>
      </c>
      <c r="E764" s="15" t="s">
        <v>21</v>
      </c>
      <c r="F764" s="2" t="s">
        <v>2100</v>
      </c>
      <c r="G764" s="2" t="s">
        <v>30</v>
      </c>
      <c r="H764" s="2" t="s">
        <v>728</v>
      </c>
      <c r="I764" s="2" t="s">
        <v>729</v>
      </c>
      <c r="J764" s="16" t="e">
        <f t="shared" ca="1" si="35"/>
        <v>#VALUE!</v>
      </c>
      <c r="K764" s="14"/>
      <c r="L764" s="14" t="s">
        <v>28</v>
      </c>
      <c r="M764" s="14"/>
      <c r="N764" s="17"/>
      <c r="O764" s="17"/>
      <c r="P764" s="18"/>
      <c r="Q764" s="6"/>
      <c r="R764" s="3">
        <f>R763</f>
        <v>13342</v>
      </c>
      <c r="S764" s="2"/>
    </row>
    <row r="765" spans="1:19">
      <c r="A765" s="32"/>
      <c r="B765" s="14">
        <v>763</v>
      </c>
      <c r="C765" s="2" t="s">
        <v>727</v>
      </c>
      <c r="D765" s="2" t="s">
        <v>730</v>
      </c>
      <c r="E765" s="15" t="s">
        <v>21</v>
      </c>
      <c r="F765" s="2" t="s">
        <v>731</v>
      </c>
      <c r="G765" s="2" t="s">
        <v>47</v>
      </c>
      <c r="H765" s="2" t="s">
        <v>728</v>
      </c>
      <c r="I765" s="2" t="s">
        <v>729</v>
      </c>
      <c r="J765" s="16">
        <f t="shared" ca="1" si="35"/>
        <v>26</v>
      </c>
      <c r="K765" s="14"/>
      <c r="L765" s="14"/>
      <c r="M765" s="14"/>
      <c r="N765" s="17"/>
      <c r="O765" s="17"/>
      <c r="P765" s="18" t="s">
        <v>26</v>
      </c>
      <c r="Q765" s="6"/>
      <c r="R765" s="3">
        <f>R764</f>
        <v>13342</v>
      </c>
      <c r="S765" s="2"/>
    </row>
    <row r="766" spans="1:19">
      <c r="A766" s="32"/>
      <c r="B766" s="14">
        <v>764</v>
      </c>
      <c r="C766" s="2" t="s">
        <v>727</v>
      </c>
      <c r="D766" s="2" t="s">
        <v>2100</v>
      </c>
      <c r="E766" s="15" t="s">
        <v>21</v>
      </c>
      <c r="F766" s="2" t="s">
        <v>2100</v>
      </c>
      <c r="G766" s="2" t="s">
        <v>27</v>
      </c>
      <c r="H766" s="2" t="s">
        <v>728</v>
      </c>
      <c r="I766" s="2" t="s">
        <v>729</v>
      </c>
      <c r="J766" s="16" t="e">
        <f t="shared" ca="1" si="35"/>
        <v>#VALUE!</v>
      </c>
      <c r="K766" s="14"/>
      <c r="L766" s="14" t="s">
        <v>28</v>
      </c>
      <c r="M766" s="14"/>
      <c r="N766" s="17"/>
      <c r="O766" s="17"/>
      <c r="P766" s="18"/>
      <c r="Q766" s="6"/>
      <c r="R766" s="3">
        <f>R765</f>
        <v>13342</v>
      </c>
      <c r="S766" s="2"/>
    </row>
    <row r="767" spans="1:19">
      <c r="A767" s="33"/>
      <c r="B767" s="14">
        <v>765</v>
      </c>
      <c r="C767" s="2" t="s">
        <v>727</v>
      </c>
      <c r="D767" s="2" t="s">
        <v>2100</v>
      </c>
      <c r="E767" s="15" t="s">
        <v>21</v>
      </c>
      <c r="F767" s="2" t="s">
        <v>2100</v>
      </c>
      <c r="G767" s="2" t="s">
        <v>29</v>
      </c>
      <c r="H767" s="2" t="s">
        <v>728</v>
      </c>
      <c r="I767" s="2" t="s">
        <v>729</v>
      </c>
      <c r="J767" s="16" t="e">
        <f t="shared" ca="1" si="35"/>
        <v>#VALUE!</v>
      </c>
      <c r="K767" s="14"/>
      <c r="L767" s="14" t="s">
        <v>28</v>
      </c>
      <c r="M767" s="14"/>
      <c r="N767" s="17"/>
      <c r="O767" s="17"/>
      <c r="P767" s="18"/>
      <c r="Q767" s="6"/>
      <c r="R767" s="3">
        <v>4915</v>
      </c>
      <c r="S767" s="2"/>
    </row>
    <row r="768" spans="1:19">
      <c r="A768" s="31">
        <f>MAX($A$1:A766)+1</f>
        <v>190</v>
      </c>
      <c r="B768" s="14">
        <v>766</v>
      </c>
      <c r="C768" s="2" t="s">
        <v>732</v>
      </c>
      <c r="D768" s="2" t="s">
        <v>2100</v>
      </c>
      <c r="E768" s="15" t="s">
        <v>21</v>
      </c>
      <c r="F768" s="2" t="s">
        <v>2100</v>
      </c>
      <c r="G768" s="2" t="s">
        <v>409</v>
      </c>
      <c r="H768" s="2" t="s">
        <v>733</v>
      </c>
      <c r="I768" s="2" t="s">
        <v>734</v>
      </c>
      <c r="J768" s="16" t="e">
        <f t="shared" ca="1" si="35"/>
        <v>#VALUE!</v>
      </c>
      <c r="K768" s="14"/>
      <c r="L768" s="14"/>
      <c r="M768" s="14"/>
      <c r="N768" s="17"/>
      <c r="O768" s="17"/>
      <c r="P768" s="18"/>
      <c r="Q768" s="6"/>
      <c r="R768" s="3">
        <f>R767</f>
        <v>4915</v>
      </c>
      <c r="S768" s="2"/>
    </row>
    <row r="769" spans="1:19">
      <c r="A769" s="32"/>
      <c r="B769" s="14">
        <v>767</v>
      </c>
      <c r="C769" s="2" t="s">
        <v>732</v>
      </c>
      <c r="D769" s="2" t="s">
        <v>735</v>
      </c>
      <c r="E769" s="15" t="s">
        <v>21</v>
      </c>
      <c r="F769" s="2" t="s">
        <v>736</v>
      </c>
      <c r="G769" s="2" t="s">
        <v>29</v>
      </c>
      <c r="H769" s="2" t="s">
        <v>733</v>
      </c>
      <c r="I769" s="2" t="s">
        <v>734</v>
      </c>
      <c r="J769" s="16">
        <f t="shared" ca="1" si="35"/>
        <v>57</v>
      </c>
      <c r="K769" s="14"/>
      <c r="L769" s="14"/>
      <c r="M769" s="14"/>
      <c r="N769" s="17"/>
      <c r="O769" s="17"/>
      <c r="P769" s="18" t="s">
        <v>45</v>
      </c>
      <c r="Q769" s="6"/>
      <c r="R769" s="3">
        <v>6552</v>
      </c>
      <c r="S769" s="2"/>
    </row>
    <row r="770" spans="1:19">
      <c r="A770" s="32"/>
      <c r="B770" s="14">
        <v>768</v>
      </c>
      <c r="C770" s="2" t="s">
        <v>732</v>
      </c>
      <c r="D770" s="2" t="s">
        <v>737</v>
      </c>
      <c r="E770" s="15" t="s">
        <v>21</v>
      </c>
      <c r="F770" s="2" t="s">
        <v>738</v>
      </c>
      <c r="G770" s="2" t="s">
        <v>47</v>
      </c>
      <c r="H770" s="2" t="s">
        <v>733</v>
      </c>
      <c r="I770" s="2" t="s">
        <v>734</v>
      </c>
      <c r="J770" s="16">
        <f t="shared" ca="1" si="35"/>
        <v>31</v>
      </c>
      <c r="K770" s="14"/>
      <c r="L770" s="14"/>
      <c r="M770" s="14"/>
      <c r="N770" s="17"/>
      <c r="O770" s="17"/>
      <c r="P770" s="18" t="s">
        <v>45</v>
      </c>
      <c r="Q770" s="6"/>
      <c r="R770" s="3">
        <f>R769</f>
        <v>6552</v>
      </c>
      <c r="S770" s="2"/>
    </row>
    <row r="771" spans="1:19">
      <c r="A771" s="33"/>
      <c r="B771" s="14">
        <v>769</v>
      </c>
      <c r="C771" s="2" t="s">
        <v>732</v>
      </c>
      <c r="D771" s="2" t="s">
        <v>739</v>
      </c>
      <c r="E771" s="15" t="s">
        <v>21</v>
      </c>
      <c r="F771" s="2" t="s">
        <v>740</v>
      </c>
      <c r="G771" s="2" t="s">
        <v>46</v>
      </c>
      <c r="H771" s="2" t="s">
        <v>733</v>
      </c>
      <c r="I771" s="2" t="s">
        <v>734</v>
      </c>
      <c r="J771" s="16">
        <f t="shared" ref="J771:J834" ca="1" si="37">YEAR(TODAY())-MID(F771,7,4)</f>
        <v>29</v>
      </c>
      <c r="K771" s="14"/>
      <c r="L771" s="14"/>
      <c r="M771" s="14"/>
      <c r="N771" s="17"/>
      <c r="O771" s="17"/>
      <c r="P771" s="18" t="s">
        <v>45</v>
      </c>
      <c r="Q771" s="6"/>
      <c r="R771" s="3">
        <f>R770</f>
        <v>6552</v>
      </c>
      <c r="S771" s="2"/>
    </row>
    <row r="772" spans="1:19">
      <c r="A772" s="31">
        <f>MAX($A$1:A770)+1</f>
        <v>191</v>
      </c>
      <c r="B772" s="14">
        <v>770</v>
      </c>
      <c r="C772" s="2" t="s">
        <v>741</v>
      </c>
      <c r="D772" s="2" t="s">
        <v>2100</v>
      </c>
      <c r="E772" s="15" t="s">
        <v>21</v>
      </c>
      <c r="F772" s="2" t="s">
        <v>2100</v>
      </c>
      <c r="G772" s="2" t="s">
        <v>29</v>
      </c>
      <c r="H772" s="2" t="s">
        <v>661</v>
      </c>
      <c r="I772" s="2" t="s">
        <v>662</v>
      </c>
      <c r="J772" s="16" t="e">
        <f t="shared" ca="1" si="37"/>
        <v>#VALUE!</v>
      </c>
      <c r="K772" s="14"/>
      <c r="L772" s="14"/>
      <c r="M772" s="14"/>
      <c r="N772" s="17"/>
      <c r="O772" s="17" t="e">
        <f>VLOOKUP(F:F,[2]高血压!$F$1:$K$65536,6,0)</f>
        <v>#N/A</v>
      </c>
      <c r="P772" s="18"/>
      <c r="Q772" s="6"/>
      <c r="R772" s="3">
        <v>6224</v>
      </c>
      <c r="S772" s="2"/>
    </row>
    <row r="773" spans="1:19">
      <c r="A773" s="32"/>
      <c r="B773" s="14">
        <v>771</v>
      </c>
      <c r="C773" s="2" t="s">
        <v>741</v>
      </c>
      <c r="D773" s="2" t="s">
        <v>2100</v>
      </c>
      <c r="E773" s="15" t="s">
        <v>21</v>
      </c>
      <c r="F773" s="2" t="s">
        <v>2100</v>
      </c>
      <c r="G773" s="2" t="s">
        <v>30</v>
      </c>
      <c r="H773" s="2" t="s">
        <v>661</v>
      </c>
      <c r="I773" s="2" t="s">
        <v>662</v>
      </c>
      <c r="J773" s="16" t="e">
        <f t="shared" ca="1" si="37"/>
        <v>#VALUE!</v>
      </c>
      <c r="K773" s="14"/>
      <c r="L773" s="14"/>
      <c r="M773" s="14"/>
      <c r="N773" s="17"/>
      <c r="O773" s="17"/>
      <c r="P773" s="18"/>
      <c r="Q773" s="6"/>
      <c r="R773" s="3">
        <f t="shared" ref="R773:R782" si="38">R772</f>
        <v>6224</v>
      </c>
      <c r="S773" s="2"/>
    </row>
    <row r="774" spans="1:19">
      <c r="A774" s="32"/>
      <c r="B774" s="14">
        <v>772</v>
      </c>
      <c r="C774" s="2" t="s">
        <v>741</v>
      </c>
      <c r="D774" s="2" t="s">
        <v>2100</v>
      </c>
      <c r="E774" s="15" t="s">
        <v>21</v>
      </c>
      <c r="F774" s="2" t="s">
        <v>2100</v>
      </c>
      <c r="G774" s="2" t="s">
        <v>157</v>
      </c>
      <c r="H774" s="2" t="s">
        <v>661</v>
      </c>
      <c r="I774" s="2" t="s">
        <v>662</v>
      </c>
      <c r="J774" s="16" t="e">
        <f t="shared" ca="1" si="37"/>
        <v>#VALUE!</v>
      </c>
      <c r="K774" s="14"/>
      <c r="L774" s="14"/>
      <c r="M774" s="14"/>
      <c r="N774" s="17"/>
      <c r="O774" s="17"/>
      <c r="P774" s="18"/>
      <c r="Q774" s="6"/>
      <c r="R774" s="3">
        <f t="shared" si="38"/>
        <v>6224</v>
      </c>
      <c r="S774" s="2"/>
    </row>
    <row r="775" spans="1:19">
      <c r="A775" s="32"/>
      <c r="B775" s="14">
        <v>773</v>
      </c>
      <c r="C775" s="2" t="s">
        <v>741</v>
      </c>
      <c r="D775" s="2" t="s">
        <v>2100</v>
      </c>
      <c r="E775" s="15" t="s">
        <v>21</v>
      </c>
      <c r="F775" s="2" t="s">
        <v>2100</v>
      </c>
      <c r="G775" s="2" t="s">
        <v>742</v>
      </c>
      <c r="H775" s="2" t="s">
        <v>661</v>
      </c>
      <c r="I775" s="2" t="s">
        <v>662</v>
      </c>
      <c r="J775" s="16" t="e">
        <f t="shared" ca="1" si="37"/>
        <v>#VALUE!</v>
      </c>
      <c r="K775" s="14"/>
      <c r="L775" s="14"/>
      <c r="M775" s="14"/>
      <c r="N775" s="17"/>
      <c r="O775" s="17"/>
      <c r="P775" s="18"/>
      <c r="Q775" s="6"/>
      <c r="R775" s="3">
        <f t="shared" si="38"/>
        <v>6224</v>
      </c>
      <c r="S775" s="2"/>
    </row>
    <row r="776" spans="1:19">
      <c r="A776" s="32"/>
      <c r="B776" s="14">
        <v>774</v>
      </c>
      <c r="C776" s="2" t="s">
        <v>741</v>
      </c>
      <c r="D776" s="2" t="s">
        <v>2100</v>
      </c>
      <c r="E776" s="15" t="s">
        <v>21</v>
      </c>
      <c r="F776" s="2" t="s">
        <v>2100</v>
      </c>
      <c r="G776" s="2" t="s">
        <v>380</v>
      </c>
      <c r="H776" s="2" t="s">
        <v>661</v>
      </c>
      <c r="I776" s="2" t="s">
        <v>662</v>
      </c>
      <c r="J776" s="16" t="e">
        <f t="shared" ca="1" si="37"/>
        <v>#VALUE!</v>
      </c>
      <c r="K776" s="14"/>
      <c r="L776" s="14"/>
      <c r="M776" s="14"/>
      <c r="N776" s="17"/>
      <c r="O776" s="17"/>
      <c r="P776" s="18"/>
      <c r="Q776" s="6"/>
      <c r="R776" s="3">
        <f t="shared" si="38"/>
        <v>6224</v>
      </c>
      <c r="S776" s="2"/>
    </row>
    <row r="777" spans="1:19">
      <c r="A777" s="32"/>
      <c r="B777" s="14">
        <v>775</v>
      </c>
      <c r="C777" s="2" t="s">
        <v>741</v>
      </c>
      <c r="D777" s="2" t="s">
        <v>2100</v>
      </c>
      <c r="E777" s="15" t="s">
        <v>21</v>
      </c>
      <c r="F777" s="2" t="s">
        <v>2100</v>
      </c>
      <c r="G777" s="2" t="s">
        <v>391</v>
      </c>
      <c r="H777" s="2" t="s">
        <v>661</v>
      </c>
      <c r="I777" s="2" t="s">
        <v>662</v>
      </c>
      <c r="J777" s="16" t="e">
        <f t="shared" ca="1" si="37"/>
        <v>#VALUE!</v>
      </c>
      <c r="K777" s="14"/>
      <c r="L777" s="14"/>
      <c r="M777" s="14"/>
      <c r="N777" s="17"/>
      <c r="O777" s="17"/>
      <c r="P777" s="18"/>
      <c r="Q777" s="6" t="e">
        <f>VLOOKUP(F:F,[1]Sheet2!$E:$M,9,0)</f>
        <v>#N/A</v>
      </c>
      <c r="R777" s="3">
        <f t="shared" si="38"/>
        <v>6224</v>
      </c>
      <c r="S777" s="2"/>
    </row>
    <row r="778" spans="1:19">
      <c r="A778" s="32"/>
      <c r="B778" s="14">
        <v>776</v>
      </c>
      <c r="C778" s="2" t="s">
        <v>741</v>
      </c>
      <c r="D778" s="2" t="s">
        <v>2100</v>
      </c>
      <c r="E778" s="15" t="s">
        <v>21</v>
      </c>
      <c r="F778" s="2" t="s">
        <v>2100</v>
      </c>
      <c r="G778" s="2" t="s">
        <v>27</v>
      </c>
      <c r="H778" s="2" t="s">
        <v>661</v>
      </c>
      <c r="I778" s="2" t="s">
        <v>662</v>
      </c>
      <c r="J778" s="16" t="e">
        <f t="shared" ca="1" si="37"/>
        <v>#VALUE!</v>
      </c>
      <c r="K778" s="14"/>
      <c r="L778" s="14"/>
      <c r="M778" s="14"/>
      <c r="N778" s="17"/>
      <c r="O778" s="17"/>
      <c r="P778" s="18"/>
      <c r="Q778" s="6"/>
      <c r="R778" s="3">
        <f t="shared" si="38"/>
        <v>6224</v>
      </c>
      <c r="S778" s="2"/>
    </row>
    <row r="779" spans="1:19">
      <c r="A779" s="32"/>
      <c r="B779" s="14">
        <v>777</v>
      </c>
      <c r="C779" s="2" t="s">
        <v>741</v>
      </c>
      <c r="D779" s="2" t="s">
        <v>2100</v>
      </c>
      <c r="E779" s="15" t="s">
        <v>21</v>
      </c>
      <c r="F779" s="2" t="s">
        <v>2100</v>
      </c>
      <c r="G779" s="2" t="s">
        <v>30</v>
      </c>
      <c r="H779" s="2" t="s">
        <v>661</v>
      </c>
      <c r="I779" s="2" t="s">
        <v>662</v>
      </c>
      <c r="J779" s="16" t="e">
        <f t="shared" ca="1" si="37"/>
        <v>#VALUE!</v>
      </c>
      <c r="K779" s="14"/>
      <c r="L779" s="14"/>
      <c r="M779" s="14"/>
      <c r="N779" s="17"/>
      <c r="O779" s="17"/>
      <c r="P779" s="18"/>
      <c r="Q779" s="6"/>
      <c r="R779" s="3">
        <f t="shared" si="38"/>
        <v>6224</v>
      </c>
      <c r="S779" s="2"/>
    </row>
    <row r="780" spans="1:19">
      <c r="A780" s="32"/>
      <c r="B780" s="14">
        <v>778</v>
      </c>
      <c r="C780" s="2" t="s">
        <v>741</v>
      </c>
      <c r="D780" s="2" t="s">
        <v>2100</v>
      </c>
      <c r="E780" s="15" t="s">
        <v>21</v>
      </c>
      <c r="F780" s="2" t="s">
        <v>2100</v>
      </c>
      <c r="G780" s="2" t="s">
        <v>497</v>
      </c>
      <c r="H780" s="2" t="s">
        <v>661</v>
      </c>
      <c r="I780" s="2" t="s">
        <v>662</v>
      </c>
      <c r="J780" s="16" t="e">
        <f t="shared" ca="1" si="37"/>
        <v>#VALUE!</v>
      </c>
      <c r="K780" s="14"/>
      <c r="L780" s="14"/>
      <c r="M780" s="14"/>
      <c r="N780" s="17"/>
      <c r="O780" s="17"/>
      <c r="P780" s="18"/>
      <c r="Q780" s="6"/>
      <c r="R780" s="3">
        <f t="shared" si="38"/>
        <v>6224</v>
      </c>
      <c r="S780" s="2"/>
    </row>
    <row r="781" spans="1:19">
      <c r="A781" s="32"/>
      <c r="B781" s="14">
        <v>779</v>
      </c>
      <c r="C781" s="2" t="s">
        <v>741</v>
      </c>
      <c r="D781" s="2" t="s">
        <v>2100</v>
      </c>
      <c r="E781" s="15" t="s">
        <v>21</v>
      </c>
      <c r="F781" s="2" t="s">
        <v>2100</v>
      </c>
      <c r="G781" s="2" t="s">
        <v>277</v>
      </c>
      <c r="H781" s="2" t="s">
        <v>661</v>
      </c>
      <c r="I781" s="2" t="s">
        <v>662</v>
      </c>
      <c r="J781" s="16" t="e">
        <f t="shared" ca="1" si="37"/>
        <v>#VALUE!</v>
      </c>
      <c r="K781" s="14"/>
      <c r="L781" s="14"/>
      <c r="M781" s="14"/>
      <c r="N781" s="17"/>
      <c r="O781" s="17"/>
      <c r="P781" s="18"/>
      <c r="Q781" s="6"/>
      <c r="R781" s="3">
        <f t="shared" si="38"/>
        <v>6224</v>
      </c>
      <c r="S781" s="2"/>
    </row>
    <row r="782" spans="1:19">
      <c r="A782" s="33"/>
      <c r="B782" s="14">
        <v>780</v>
      </c>
      <c r="C782" s="2" t="s">
        <v>741</v>
      </c>
      <c r="D782" s="2" t="s">
        <v>743</v>
      </c>
      <c r="E782" s="15" t="s">
        <v>21</v>
      </c>
      <c r="F782" s="2" t="s">
        <v>744</v>
      </c>
      <c r="G782" s="2" t="s">
        <v>35</v>
      </c>
      <c r="H782" s="2" t="s">
        <v>661</v>
      </c>
      <c r="I782" s="2" t="s">
        <v>662</v>
      </c>
      <c r="J782" s="16">
        <f t="shared" ca="1" si="37"/>
        <v>39</v>
      </c>
      <c r="K782" s="14"/>
      <c r="L782" s="14"/>
      <c r="M782" s="14"/>
      <c r="N782" s="17"/>
      <c r="O782" s="17"/>
      <c r="P782" s="18" t="s">
        <v>26</v>
      </c>
      <c r="Q782" s="6"/>
      <c r="R782" s="3">
        <f t="shared" si="38"/>
        <v>6224</v>
      </c>
      <c r="S782" s="2"/>
    </row>
    <row r="783" spans="1:19">
      <c r="A783" s="31">
        <f>MAX($A$1:A781)+1</f>
        <v>192</v>
      </c>
      <c r="B783" s="14">
        <v>781</v>
      </c>
      <c r="C783" s="2" t="s">
        <v>745</v>
      </c>
      <c r="D783" s="2" t="s">
        <v>746</v>
      </c>
      <c r="E783" s="15" t="s">
        <v>21</v>
      </c>
      <c r="F783" s="2" t="s">
        <v>747</v>
      </c>
      <c r="G783" s="2" t="s">
        <v>29</v>
      </c>
      <c r="H783" s="2" t="s">
        <v>748</v>
      </c>
      <c r="I783" s="2" t="s">
        <v>749</v>
      </c>
      <c r="J783" s="16">
        <f t="shared" ca="1" si="37"/>
        <v>54</v>
      </c>
      <c r="K783" s="14"/>
      <c r="L783" s="14"/>
      <c r="M783" s="14"/>
      <c r="N783" s="17"/>
      <c r="O783" s="17"/>
      <c r="P783" s="18" t="s">
        <v>45</v>
      </c>
      <c r="Q783" s="6"/>
      <c r="R783" s="3">
        <v>9850</v>
      </c>
      <c r="S783" s="2"/>
    </row>
    <row r="784" spans="1:19">
      <c r="A784" s="32"/>
      <c r="B784" s="14">
        <v>782</v>
      </c>
      <c r="C784" s="2" t="s">
        <v>745</v>
      </c>
      <c r="D784" s="2" t="s">
        <v>750</v>
      </c>
      <c r="E784" s="15" t="s">
        <v>21</v>
      </c>
      <c r="F784" s="2" t="s">
        <v>751</v>
      </c>
      <c r="G784" s="2" t="s">
        <v>35</v>
      </c>
      <c r="H784" s="2" t="s">
        <v>748</v>
      </c>
      <c r="I784" s="2" t="s">
        <v>749</v>
      </c>
      <c r="J784" s="16">
        <f t="shared" ca="1" si="37"/>
        <v>48</v>
      </c>
      <c r="K784" s="14"/>
      <c r="L784" s="14"/>
      <c r="M784" s="14"/>
      <c r="N784" s="17"/>
      <c r="O784" s="17"/>
      <c r="P784" s="18" t="s">
        <v>45</v>
      </c>
      <c r="Q784" s="6"/>
      <c r="R784" s="3">
        <f t="shared" ref="R784:R791" si="39">R783</f>
        <v>9850</v>
      </c>
      <c r="S784" s="2"/>
    </row>
    <row r="785" spans="1:19">
      <c r="A785" s="32"/>
      <c r="B785" s="14">
        <v>783</v>
      </c>
      <c r="C785" s="2" t="s">
        <v>745</v>
      </c>
      <c r="D785" s="2" t="s">
        <v>752</v>
      </c>
      <c r="E785" s="15" t="s">
        <v>21</v>
      </c>
      <c r="F785" s="2" t="s">
        <v>753</v>
      </c>
      <c r="G785" s="2" t="s">
        <v>34</v>
      </c>
      <c r="H785" s="2" t="s">
        <v>748</v>
      </c>
      <c r="I785" s="2" t="s">
        <v>749</v>
      </c>
      <c r="J785" s="16">
        <f t="shared" ca="1" si="37"/>
        <v>31</v>
      </c>
      <c r="K785" s="14"/>
      <c r="L785" s="14"/>
      <c r="M785" s="14"/>
      <c r="N785" s="17"/>
      <c r="O785" s="17"/>
      <c r="P785" s="18" t="s">
        <v>45</v>
      </c>
      <c r="Q785" s="6"/>
      <c r="R785" s="3">
        <f t="shared" si="39"/>
        <v>9850</v>
      </c>
      <c r="S785" s="2"/>
    </row>
    <row r="786" spans="1:19">
      <c r="A786" s="32"/>
      <c r="B786" s="14">
        <v>784</v>
      </c>
      <c r="C786" s="2" t="s">
        <v>745</v>
      </c>
      <c r="D786" s="2" t="s">
        <v>2100</v>
      </c>
      <c r="E786" s="15" t="s">
        <v>21</v>
      </c>
      <c r="F786" s="2" t="s">
        <v>2100</v>
      </c>
      <c r="G786" s="2" t="s">
        <v>30</v>
      </c>
      <c r="H786" s="2" t="s">
        <v>748</v>
      </c>
      <c r="I786" s="2" t="s">
        <v>749</v>
      </c>
      <c r="J786" s="16" t="e">
        <f t="shared" ca="1" si="37"/>
        <v>#VALUE!</v>
      </c>
      <c r="K786" s="14"/>
      <c r="L786" s="14"/>
      <c r="M786" s="14"/>
      <c r="N786" s="17"/>
      <c r="O786" s="17"/>
      <c r="P786" s="18"/>
      <c r="Q786" s="6"/>
      <c r="R786" s="3">
        <f t="shared" si="39"/>
        <v>9850</v>
      </c>
      <c r="S786" s="2"/>
    </row>
    <row r="787" spans="1:19">
      <c r="A787" s="32"/>
      <c r="B787" s="14">
        <v>785</v>
      </c>
      <c r="C787" s="2" t="s">
        <v>745</v>
      </c>
      <c r="D787" s="2" t="s">
        <v>2100</v>
      </c>
      <c r="E787" s="15" t="s">
        <v>21</v>
      </c>
      <c r="F787" s="2" t="s">
        <v>2100</v>
      </c>
      <c r="G787" s="2" t="s">
        <v>175</v>
      </c>
      <c r="H787" s="2" t="s">
        <v>748</v>
      </c>
      <c r="I787" s="2" t="s">
        <v>749</v>
      </c>
      <c r="J787" s="16" t="e">
        <f t="shared" ca="1" si="37"/>
        <v>#VALUE!</v>
      </c>
      <c r="K787" s="14"/>
      <c r="L787" s="14"/>
      <c r="M787" s="14"/>
      <c r="N787" s="17"/>
      <c r="O787" s="17"/>
      <c r="P787" s="18"/>
      <c r="Q787" s="6" t="e">
        <f>VLOOKUP(F:F,[1]Sheet2!$E:$M,9,0)</f>
        <v>#N/A</v>
      </c>
      <c r="R787" s="3">
        <f t="shared" si="39"/>
        <v>9850</v>
      </c>
      <c r="S787" s="2"/>
    </row>
    <row r="788" spans="1:19">
      <c r="A788" s="33"/>
      <c r="B788" s="14">
        <v>786</v>
      </c>
      <c r="C788" s="2" t="s">
        <v>745</v>
      </c>
      <c r="D788" s="2" t="s">
        <v>2100</v>
      </c>
      <c r="E788" s="15" t="s">
        <v>21</v>
      </c>
      <c r="F788" s="2" t="s">
        <v>2100</v>
      </c>
      <c r="G788" s="2" t="s">
        <v>30</v>
      </c>
      <c r="H788" s="2" t="s">
        <v>748</v>
      </c>
      <c r="I788" s="2" t="s">
        <v>749</v>
      </c>
      <c r="J788" s="16" t="e">
        <f t="shared" ca="1" si="37"/>
        <v>#VALUE!</v>
      </c>
      <c r="K788" s="14"/>
      <c r="L788" s="14"/>
      <c r="M788" s="14"/>
      <c r="N788" s="17"/>
      <c r="O788" s="17"/>
      <c r="P788" s="18"/>
      <c r="Q788" s="6"/>
      <c r="R788" s="3">
        <f t="shared" si="39"/>
        <v>9850</v>
      </c>
      <c r="S788" s="2"/>
    </row>
    <row r="789" spans="1:19">
      <c r="A789" s="31">
        <f>MAX($A$1:A787)+1</f>
        <v>193</v>
      </c>
      <c r="B789" s="14">
        <v>787</v>
      </c>
      <c r="C789" s="2" t="s">
        <v>754</v>
      </c>
      <c r="D789" s="2" t="s">
        <v>2100</v>
      </c>
      <c r="E789" s="15" t="s">
        <v>21</v>
      </c>
      <c r="F789" s="2" t="s">
        <v>2100</v>
      </c>
      <c r="G789" s="2" t="s">
        <v>46</v>
      </c>
      <c r="H789" s="2" t="s">
        <v>755</v>
      </c>
      <c r="I789" s="2" t="s">
        <v>756</v>
      </c>
      <c r="J789" s="16" t="e">
        <f t="shared" ca="1" si="37"/>
        <v>#VALUE!</v>
      </c>
      <c r="K789" s="14"/>
      <c r="L789" s="14"/>
      <c r="M789" s="14"/>
      <c r="N789" s="17"/>
      <c r="O789" s="17"/>
      <c r="P789" s="18"/>
      <c r="Q789" s="6" t="e">
        <f>VLOOKUP(F:F,[1]Sheet2!$E:$M,9,0)</f>
        <v>#N/A</v>
      </c>
      <c r="R789" s="3">
        <f t="shared" si="39"/>
        <v>9850</v>
      </c>
      <c r="S789" s="2"/>
    </row>
    <row r="790" spans="1:19">
      <c r="A790" s="32"/>
      <c r="B790" s="14">
        <v>788</v>
      </c>
      <c r="C790" s="2" t="s">
        <v>754</v>
      </c>
      <c r="D790" s="2" t="s">
        <v>2100</v>
      </c>
      <c r="E790" s="15" t="s">
        <v>21</v>
      </c>
      <c r="F790" s="2" t="s">
        <v>2100</v>
      </c>
      <c r="G790" s="2" t="s">
        <v>35</v>
      </c>
      <c r="H790" s="2" t="s">
        <v>755</v>
      </c>
      <c r="I790" s="2" t="s">
        <v>756</v>
      </c>
      <c r="J790" s="16" t="e">
        <f t="shared" ca="1" si="37"/>
        <v>#VALUE!</v>
      </c>
      <c r="K790" s="14"/>
      <c r="L790" s="14"/>
      <c r="M790" s="14"/>
      <c r="N790" s="17"/>
      <c r="O790" s="17" t="e">
        <f>VLOOKUP(F:F,[2]高血压!$F$1:$K$65536,6,0)</f>
        <v>#N/A</v>
      </c>
      <c r="P790" s="18"/>
      <c r="Q790" s="6"/>
      <c r="R790" s="3">
        <f t="shared" si="39"/>
        <v>9850</v>
      </c>
      <c r="S790" s="2"/>
    </row>
    <row r="791" spans="1:19">
      <c r="A791" s="32"/>
      <c r="B791" s="14">
        <v>789</v>
      </c>
      <c r="C791" s="2" t="s">
        <v>754</v>
      </c>
      <c r="D791" s="2" t="s">
        <v>2100</v>
      </c>
      <c r="E791" s="15" t="s">
        <v>21</v>
      </c>
      <c r="F791" s="2" t="s">
        <v>2100</v>
      </c>
      <c r="G791" s="2" t="s">
        <v>223</v>
      </c>
      <c r="H791" s="2" t="s">
        <v>755</v>
      </c>
      <c r="I791" s="2" t="s">
        <v>756</v>
      </c>
      <c r="J791" s="16" t="e">
        <f t="shared" ca="1" si="37"/>
        <v>#VALUE!</v>
      </c>
      <c r="K791" s="14"/>
      <c r="L791" s="14"/>
      <c r="M791" s="14"/>
      <c r="N791" s="17"/>
      <c r="O791" s="17"/>
      <c r="P791" s="18"/>
      <c r="Q791" s="6" t="e">
        <f>VLOOKUP(F:F,[1]Sheet2!$E:$M,9,0)</f>
        <v>#N/A</v>
      </c>
      <c r="R791" s="3">
        <f t="shared" si="39"/>
        <v>9850</v>
      </c>
      <c r="S791" s="2"/>
    </row>
    <row r="792" spans="1:19">
      <c r="A792" s="32"/>
      <c r="B792" s="14">
        <v>790</v>
      </c>
      <c r="C792" s="2" t="s">
        <v>754</v>
      </c>
      <c r="D792" s="2" t="s">
        <v>2100</v>
      </c>
      <c r="E792" s="15" t="s">
        <v>21</v>
      </c>
      <c r="F792" s="2" t="s">
        <v>2100</v>
      </c>
      <c r="G792" s="2" t="s">
        <v>29</v>
      </c>
      <c r="H792" s="2" t="s">
        <v>755</v>
      </c>
      <c r="I792" s="2" t="s">
        <v>756</v>
      </c>
      <c r="J792" s="16" t="e">
        <f t="shared" ca="1" si="37"/>
        <v>#VALUE!</v>
      </c>
      <c r="K792" s="14"/>
      <c r="L792" s="14"/>
      <c r="M792" s="14"/>
      <c r="N792" s="17"/>
      <c r="O792" s="17"/>
      <c r="P792" s="18"/>
      <c r="Q792" s="6"/>
      <c r="R792" s="3">
        <v>9324</v>
      </c>
      <c r="S792" s="2"/>
    </row>
    <row r="793" spans="1:19">
      <c r="A793" s="33"/>
      <c r="B793" s="14">
        <v>791</v>
      </c>
      <c r="C793" s="2" t="s">
        <v>754</v>
      </c>
      <c r="D793" s="2" t="s">
        <v>2100</v>
      </c>
      <c r="E793" s="15" t="s">
        <v>21</v>
      </c>
      <c r="F793" s="2" t="s">
        <v>2100</v>
      </c>
      <c r="G793" s="2" t="s">
        <v>27</v>
      </c>
      <c r="H793" s="2" t="s">
        <v>755</v>
      </c>
      <c r="I793" s="2" t="s">
        <v>756</v>
      </c>
      <c r="J793" s="16" t="e">
        <f t="shared" ca="1" si="37"/>
        <v>#VALUE!</v>
      </c>
      <c r="K793" s="14"/>
      <c r="L793" s="14"/>
      <c r="M793" s="14"/>
      <c r="N793" s="17"/>
      <c r="O793" s="17"/>
      <c r="P793" s="18"/>
      <c r="Q793" s="6"/>
      <c r="R793" s="3">
        <f>R792</f>
        <v>9324</v>
      </c>
      <c r="S793" s="2"/>
    </row>
    <row r="794" spans="1:19">
      <c r="A794" s="31">
        <f>MAX($A$1:A792)+1</f>
        <v>194</v>
      </c>
      <c r="B794" s="14">
        <v>792</v>
      </c>
      <c r="C794" s="2" t="s">
        <v>757</v>
      </c>
      <c r="D794" s="2" t="s">
        <v>2100</v>
      </c>
      <c r="E794" s="15" t="s">
        <v>21</v>
      </c>
      <c r="F794" s="2" t="s">
        <v>2100</v>
      </c>
      <c r="G794" s="2" t="s">
        <v>47</v>
      </c>
      <c r="H794" s="2" t="s">
        <v>758</v>
      </c>
      <c r="I794" s="2" t="s">
        <v>759</v>
      </c>
      <c r="J794" s="16" t="e">
        <f t="shared" ca="1" si="37"/>
        <v>#VALUE!</v>
      </c>
      <c r="K794" s="14"/>
      <c r="L794" s="14"/>
      <c r="M794" s="14"/>
      <c r="N794" s="17"/>
      <c r="O794" s="17"/>
      <c r="P794" s="18"/>
      <c r="Q794" s="6" t="e">
        <f>VLOOKUP(F:F,[1]Sheet2!$E:$M,9,0)</f>
        <v>#N/A</v>
      </c>
      <c r="R794" s="3">
        <f>R793</f>
        <v>9324</v>
      </c>
      <c r="S794" s="2"/>
    </row>
    <row r="795" spans="1:19">
      <c r="A795" s="32"/>
      <c r="B795" s="14">
        <v>793</v>
      </c>
      <c r="C795" s="2" t="s">
        <v>757</v>
      </c>
      <c r="D795" s="2" t="s">
        <v>2100</v>
      </c>
      <c r="E795" s="15" t="s">
        <v>21</v>
      </c>
      <c r="F795" s="2" t="s">
        <v>2100</v>
      </c>
      <c r="G795" s="2" t="s">
        <v>30</v>
      </c>
      <c r="H795" s="2" t="s">
        <v>758</v>
      </c>
      <c r="I795" s="2" t="s">
        <v>759</v>
      </c>
      <c r="J795" s="16" t="e">
        <f t="shared" ca="1" si="37"/>
        <v>#VALUE!</v>
      </c>
      <c r="K795" s="14"/>
      <c r="L795" s="14"/>
      <c r="M795" s="14"/>
      <c r="N795" s="17"/>
      <c r="O795" s="17"/>
      <c r="P795" s="18"/>
      <c r="Q795" s="6"/>
      <c r="R795" s="3">
        <f>R794</f>
        <v>9324</v>
      </c>
      <c r="S795" s="2"/>
    </row>
    <row r="796" spans="1:19">
      <c r="A796" s="32"/>
      <c r="B796" s="14">
        <v>794</v>
      </c>
      <c r="C796" s="2" t="s">
        <v>757</v>
      </c>
      <c r="D796" s="2" t="s">
        <v>2100</v>
      </c>
      <c r="E796" s="15" t="s">
        <v>21</v>
      </c>
      <c r="F796" s="2" t="s">
        <v>2100</v>
      </c>
      <c r="G796" s="2" t="s">
        <v>35</v>
      </c>
      <c r="H796" s="2" t="s">
        <v>758</v>
      </c>
      <c r="I796" s="2" t="s">
        <v>759</v>
      </c>
      <c r="J796" s="16" t="e">
        <f t="shared" ca="1" si="37"/>
        <v>#VALUE!</v>
      </c>
      <c r="K796" s="14"/>
      <c r="L796" s="14"/>
      <c r="M796" s="14"/>
      <c r="N796" s="17"/>
      <c r="O796" s="17"/>
      <c r="P796" s="18"/>
      <c r="Q796" s="6"/>
      <c r="R796" s="3">
        <f>R795</f>
        <v>9324</v>
      </c>
      <c r="S796" s="2"/>
    </row>
    <row r="797" spans="1:19">
      <c r="A797" s="33"/>
      <c r="B797" s="14">
        <v>795</v>
      </c>
      <c r="C797" s="2" t="s">
        <v>757</v>
      </c>
      <c r="D797" s="2" t="s">
        <v>2100</v>
      </c>
      <c r="E797" s="15" t="s">
        <v>21</v>
      </c>
      <c r="F797" s="2" t="s">
        <v>2100</v>
      </c>
      <c r="G797" s="2" t="s">
        <v>29</v>
      </c>
      <c r="H797" s="2" t="s">
        <v>758</v>
      </c>
      <c r="I797" s="2" t="s">
        <v>759</v>
      </c>
      <c r="J797" s="16" t="e">
        <f t="shared" ca="1" si="37"/>
        <v>#VALUE!</v>
      </c>
      <c r="K797" s="14"/>
      <c r="L797" s="14"/>
      <c r="M797" s="14"/>
      <c r="N797" s="17"/>
      <c r="O797" s="17"/>
      <c r="P797" s="18"/>
      <c r="Q797" s="6"/>
      <c r="R797" s="3">
        <v>9423</v>
      </c>
      <c r="S797" s="2"/>
    </row>
    <row r="798" spans="1:19">
      <c r="A798" s="31">
        <f>MAX($A$1:A796)+1</f>
        <v>195</v>
      </c>
      <c r="B798" s="14">
        <v>796</v>
      </c>
      <c r="C798" s="2" t="s">
        <v>760</v>
      </c>
      <c r="D798" s="2" t="s">
        <v>2100</v>
      </c>
      <c r="E798" s="15" t="s">
        <v>21</v>
      </c>
      <c r="F798" s="2" t="s">
        <v>2100</v>
      </c>
      <c r="G798" s="2" t="s">
        <v>35</v>
      </c>
      <c r="H798" s="2" t="s">
        <v>761</v>
      </c>
      <c r="I798" s="2" t="s">
        <v>762</v>
      </c>
      <c r="J798" s="16" t="e">
        <f t="shared" ca="1" si="37"/>
        <v>#VALUE!</v>
      </c>
      <c r="K798" s="14"/>
      <c r="L798" s="14" t="s">
        <v>28</v>
      </c>
      <c r="M798" s="14"/>
      <c r="N798" s="17"/>
      <c r="O798" s="17"/>
      <c r="P798" s="18"/>
      <c r="Q798" s="6"/>
      <c r="R798" s="3">
        <f>R797</f>
        <v>9423</v>
      </c>
      <c r="S798" s="2"/>
    </row>
    <row r="799" spans="1:19">
      <c r="A799" s="32"/>
      <c r="B799" s="14">
        <v>797</v>
      </c>
      <c r="C799" s="2" t="s">
        <v>760</v>
      </c>
      <c r="D799" s="2" t="s">
        <v>763</v>
      </c>
      <c r="E799" s="15" t="s">
        <v>21</v>
      </c>
      <c r="F799" s="2" t="s">
        <v>764</v>
      </c>
      <c r="G799" s="2" t="s">
        <v>29</v>
      </c>
      <c r="H799" s="2" t="s">
        <v>761</v>
      </c>
      <c r="I799" s="2" t="s">
        <v>762</v>
      </c>
      <c r="J799" s="16">
        <f t="shared" ca="1" si="37"/>
        <v>49</v>
      </c>
      <c r="K799" s="14"/>
      <c r="L799" s="14"/>
      <c r="M799" s="14"/>
      <c r="N799" s="17"/>
      <c r="O799" s="17"/>
      <c r="P799" s="18" t="s">
        <v>26</v>
      </c>
      <c r="Q799" s="6"/>
      <c r="R799" s="3">
        <v>7667</v>
      </c>
      <c r="S799" s="2"/>
    </row>
    <row r="800" spans="1:19">
      <c r="A800" s="33"/>
      <c r="B800" s="14">
        <v>798</v>
      </c>
      <c r="C800" s="2" t="s">
        <v>760</v>
      </c>
      <c r="D800" s="2" t="s">
        <v>2100</v>
      </c>
      <c r="E800" s="15" t="s">
        <v>21</v>
      </c>
      <c r="F800" s="2" t="s">
        <v>2100</v>
      </c>
      <c r="G800" s="2" t="s">
        <v>30</v>
      </c>
      <c r="H800" s="2" t="s">
        <v>761</v>
      </c>
      <c r="I800" s="2" t="s">
        <v>762</v>
      </c>
      <c r="J800" s="16" t="e">
        <f t="shared" ca="1" si="37"/>
        <v>#VALUE!</v>
      </c>
      <c r="K800" s="14"/>
      <c r="L800" s="14" t="s">
        <v>28</v>
      </c>
      <c r="M800" s="14"/>
      <c r="N800" s="17"/>
      <c r="O800" s="17"/>
      <c r="P800" s="18"/>
      <c r="Q800" s="6"/>
      <c r="R800" s="3">
        <f>R799</f>
        <v>7667</v>
      </c>
      <c r="S800" s="2"/>
    </row>
    <row r="801" spans="1:19">
      <c r="A801" s="31">
        <f>MAX($A$1:A799)+1</f>
        <v>196</v>
      </c>
      <c r="B801" s="14">
        <v>799</v>
      </c>
      <c r="C801" s="2" t="s">
        <v>765</v>
      </c>
      <c r="D801" s="2" t="s">
        <v>2100</v>
      </c>
      <c r="E801" s="15" t="s">
        <v>21</v>
      </c>
      <c r="F801" s="2" t="s">
        <v>2100</v>
      </c>
      <c r="G801" s="2" t="s">
        <v>29</v>
      </c>
      <c r="H801" s="2" t="s">
        <v>766</v>
      </c>
      <c r="I801" s="2" t="s">
        <v>767</v>
      </c>
      <c r="J801" s="16" t="e">
        <f t="shared" ca="1" si="37"/>
        <v>#VALUE!</v>
      </c>
      <c r="K801" s="14"/>
      <c r="L801" s="14"/>
      <c r="M801" s="14"/>
      <c r="N801" s="17"/>
      <c r="O801" s="17" t="e">
        <f>VLOOKUP(F:F,[2]高血压!$F$1:$K$65536,6,0)</f>
        <v>#N/A</v>
      </c>
      <c r="P801" s="18"/>
      <c r="Q801" s="6" t="e">
        <f>VLOOKUP(F:F,[1]Sheet2!$E:$M,9,0)</f>
        <v>#N/A</v>
      </c>
      <c r="R801" s="3">
        <v>5762</v>
      </c>
      <c r="S801" s="2"/>
    </row>
    <row r="802" spans="1:19">
      <c r="A802" s="32"/>
      <c r="B802" s="14">
        <v>800</v>
      </c>
      <c r="C802" s="2" t="s">
        <v>765</v>
      </c>
      <c r="D802" s="2" t="s">
        <v>2100</v>
      </c>
      <c r="E802" s="15" t="s">
        <v>21</v>
      </c>
      <c r="F802" s="2" t="s">
        <v>2100</v>
      </c>
      <c r="G802" s="2" t="s">
        <v>47</v>
      </c>
      <c r="H802" s="2" t="s">
        <v>766</v>
      </c>
      <c r="I802" s="2" t="s">
        <v>767</v>
      </c>
      <c r="J802" s="16" t="e">
        <f t="shared" ca="1" si="37"/>
        <v>#VALUE!</v>
      </c>
      <c r="K802" s="14"/>
      <c r="L802" s="14"/>
      <c r="M802" s="14"/>
      <c r="N802" s="17"/>
      <c r="O802" s="17"/>
      <c r="P802" s="18"/>
      <c r="Q802" s="6"/>
      <c r="R802" s="3">
        <f t="shared" ref="R802:R808" si="40">R801</f>
        <v>5762</v>
      </c>
      <c r="S802" s="2"/>
    </row>
    <row r="803" spans="1:19">
      <c r="A803" s="32"/>
      <c r="B803" s="14">
        <v>801</v>
      </c>
      <c r="C803" s="2" t="s">
        <v>765</v>
      </c>
      <c r="D803" s="2" t="s">
        <v>2100</v>
      </c>
      <c r="E803" s="15" t="s">
        <v>21</v>
      </c>
      <c r="F803" s="2" t="s">
        <v>2100</v>
      </c>
      <c r="G803" s="2" t="s">
        <v>197</v>
      </c>
      <c r="H803" s="2" t="s">
        <v>766</v>
      </c>
      <c r="I803" s="2" t="s">
        <v>767</v>
      </c>
      <c r="J803" s="16" t="e">
        <f t="shared" ca="1" si="37"/>
        <v>#VALUE!</v>
      </c>
      <c r="K803" s="14"/>
      <c r="L803" s="14"/>
      <c r="M803" s="14"/>
      <c r="N803" s="17"/>
      <c r="O803" s="17"/>
      <c r="P803" s="18"/>
      <c r="Q803" s="6"/>
      <c r="R803" s="3">
        <f t="shared" si="40"/>
        <v>5762</v>
      </c>
      <c r="S803" s="2"/>
    </row>
    <row r="804" spans="1:19">
      <c r="A804" s="32"/>
      <c r="B804" s="14">
        <v>802</v>
      </c>
      <c r="C804" s="2" t="s">
        <v>765</v>
      </c>
      <c r="D804" s="2" t="s">
        <v>2100</v>
      </c>
      <c r="E804" s="15" t="s">
        <v>21</v>
      </c>
      <c r="F804" s="2" t="s">
        <v>2100</v>
      </c>
      <c r="G804" s="2" t="s">
        <v>34</v>
      </c>
      <c r="H804" s="2" t="s">
        <v>766</v>
      </c>
      <c r="I804" s="2" t="s">
        <v>767</v>
      </c>
      <c r="J804" s="16" t="e">
        <f t="shared" ca="1" si="37"/>
        <v>#VALUE!</v>
      </c>
      <c r="K804" s="14"/>
      <c r="L804" s="14"/>
      <c r="M804" s="14"/>
      <c r="N804" s="17"/>
      <c r="O804" s="17"/>
      <c r="P804" s="18"/>
      <c r="Q804" s="6"/>
      <c r="R804" s="3">
        <f t="shared" si="40"/>
        <v>5762</v>
      </c>
      <c r="S804" s="2"/>
    </row>
    <row r="805" spans="1:19">
      <c r="A805" s="33"/>
      <c r="B805" s="14">
        <v>803</v>
      </c>
      <c r="C805" s="2" t="s">
        <v>765</v>
      </c>
      <c r="D805" s="2" t="s">
        <v>2100</v>
      </c>
      <c r="E805" s="15" t="s">
        <v>21</v>
      </c>
      <c r="F805" s="2" t="s">
        <v>2100</v>
      </c>
      <c r="G805" s="2" t="s">
        <v>35</v>
      </c>
      <c r="H805" s="2" t="s">
        <v>766</v>
      </c>
      <c r="I805" s="2" t="s">
        <v>767</v>
      </c>
      <c r="J805" s="16" t="e">
        <f t="shared" ca="1" si="37"/>
        <v>#VALUE!</v>
      </c>
      <c r="K805" s="14"/>
      <c r="L805" s="14"/>
      <c r="M805" s="14"/>
      <c r="N805" s="17"/>
      <c r="O805" s="17"/>
      <c r="P805" s="18"/>
      <c r="Q805" s="6"/>
      <c r="R805" s="3">
        <f t="shared" si="40"/>
        <v>5762</v>
      </c>
      <c r="S805" s="2"/>
    </row>
    <row r="806" spans="1:19">
      <c r="A806" s="31">
        <f>MAX($A$1:A804)+1</f>
        <v>197</v>
      </c>
      <c r="B806" s="14">
        <v>804</v>
      </c>
      <c r="C806" s="2" t="s">
        <v>768</v>
      </c>
      <c r="D806" s="2" t="s">
        <v>2100</v>
      </c>
      <c r="E806" s="15" t="s">
        <v>21</v>
      </c>
      <c r="F806" s="2" t="s">
        <v>2100</v>
      </c>
      <c r="G806" s="2" t="s">
        <v>35</v>
      </c>
      <c r="H806" s="2" t="s">
        <v>728</v>
      </c>
      <c r="I806" s="2" t="s">
        <v>729</v>
      </c>
      <c r="J806" s="16" t="e">
        <f t="shared" ca="1" si="37"/>
        <v>#VALUE!</v>
      </c>
      <c r="K806" s="14"/>
      <c r="L806" s="14" t="s">
        <v>28</v>
      </c>
      <c r="M806" s="14"/>
      <c r="N806" s="17" t="e">
        <f>VLOOKUP(F:F,[3]Sheet3!$E$1:$H$65536,4,0)</f>
        <v>#N/A</v>
      </c>
      <c r="O806" s="17"/>
      <c r="P806" s="18"/>
      <c r="Q806" s="6"/>
      <c r="R806" s="3">
        <f t="shared" si="40"/>
        <v>5762</v>
      </c>
      <c r="S806" s="2"/>
    </row>
    <row r="807" spans="1:19">
      <c r="A807" s="32"/>
      <c r="B807" s="14">
        <v>805</v>
      </c>
      <c r="C807" s="2" t="s">
        <v>768</v>
      </c>
      <c r="D807" s="2" t="s">
        <v>2100</v>
      </c>
      <c r="E807" s="15" t="s">
        <v>21</v>
      </c>
      <c r="F807" s="2" t="s">
        <v>2100</v>
      </c>
      <c r="G807" s="2" t="s">
        <v>409</v>
      </c>
      <c r="H807" s="2" t="s">
        <v>728</v>
      </c>
      <c r="I807" s="2" t="s">
        <v>729</v>
      </c>
      <c r="J807" s="16" t="e">
        <f t="shared" ca="1" si="37"/>
        <v>#VALUE!</v>
      </c>
      <c r="K807" s="14"/>
      <c r="L807" s="14"/>
      <c r="M807" s="14"/>
      <c r="N807" s="17"/>
      <c r="O807" s="17"/>
      <c r="P807" s="18"/>
      <c r="Q807" s="6"/>
      <c r="R807" s="3">
        <f t="shared" si="40"/>
        <v>5762</v>
      </c>
      <c r="S807" s="2"/>
    </row>
    <row r="808" spans="1:19">
      <c r="A808" s="32"/>
      <c r="B808" s="14">
        <v>806</v>
      </c>
      <c r="C808" s="2" t="s">
        <v>768</v>
      </c>
      <c r="D808" s="2" t="s">
        <v>769</v>
      </c>
      <c r="E808" s="15" t="s">
        <v>21</v>
      </c>
      <c r="F808" s="2" t="s">
        <v>770</v>
      </c>
      <c r="G808" s="2" t="s">
        <v>47</v>
      </c>
      <c r="H808" s="2" t="s">
        <v>728</v>
      </c>
      <c r="I808" s="2" t="s">
        <v>729</v>
      </c>
      <c r="J808" s="16">
        <f t="shared" ca="1" si="37"/>
        <v>27</v>
      </c>
      <c r="K808" s="14"/>
      <c r="L808" s="14"/>
      <c r="M808" s="14"/>
      <c r="N808" s="17"/>
      <c r="O808" s="17"/>
      <c r="P808" s="18" t="s">
        <v>26</v>
      </c>
      <c r="Q808" s="6"/>
      <c r="R808" s="3">
        <f t="shared" si="40"/>
        <v>5762</v>
      </c>
      <c r="S808" s="2"/>
    </row>
    <row r="809" spans="1:19">
      <c r="A809" s="32"/>
      <c r="B809" s="14">
        <v>807</v>
      </c>
      <c r="C809" s="2" t="s">
        <v>768</v>
      </c>
      <c r="D809" s="2" t="s">
        <v>2100</v>
      </c>
      <c r="E809" s="15" t="s">
        <v>21</v>
      </c>
      <c r="F809" s="2" t="s">
        <v>2100</v>
      </c>
      <c r="G809" s="2" t="s">
        <v>29</v>
      </c>
      <c r="H809" s="2" t="s">
        <v>728</v>
      </c>
      <c r="I809" s="2" t="s">
        <v>729</v>
      </c>
      <c r="J809" s="16" t="e">
        <f t="shared" ca="1" si="37"/>
        <v>#VALUE!</v>
      </c>
      <c r="K809" s="14"/>
      <c r="L809" s="14" t="s">
        <v>28</v>
      </c>
      <c r="M809" s="14"/>
      <c r="N809" s="17"/>
      <c r="O809" s="17" t="e">
        <f>VLOOKUP(F:F,[2]高血压!$F$1:$K$65536,6,0)</f>
        <v>#N/A</v>
      </c>
      <c r="P809" s="18"/>
      <c r="Q809" s="6"/>
      <c r="R809" s="3">
        <v>4912</v>
      </c>
      <c r="S809" s="2"/>
    </row>
    <row r="810" spans="1:19">
      <c r="A810" s="33"/>
      <c r="B810" s="14">
        <v>808</v>
      </c>
      <c r="C810" s="2" t="s">
        <v>768</v>
      </c>
      <c r="D810" s="2" t="s">
        <v>2100</v>
      </c>
      <c r="E810" s="15" t="s">
        <v>21</v>
      </c>
      <c r="F810" s="2" t="s">
        <v>2100</v>
      </c>
      <c r="G810" s="2" t="s">
        <v>223</v>
      </c>
      <c r="H810" s="2" t="s">
        <v>728</v>
      </c>
      <c r="I810" s="2" t="s">
        <v>729</v>
      </c>
      <c r="J810" s="16" t="e">
        <f t="shared" ca="1" si="37"/>
        <v>#VALUE!</v>
      </c>
      <c r="K810" s="14"/>
      <c r="L810" s="14"/>
      <c r="M810" s="14"/>
      <c r="N810" s="17"/>
      <c r="O810" s="17" t="e">
        <f>VLOOKUP(F:F,[2]高血压!$F$1:$K$65536,6,0)</f>
        <v>#N/A</v>
      </c>
      <c r="P810" s="18"/>
      <c r="Q810" s="6"/>
      <c r="R810" s="3">
        <f>R809</f>
        <v>4912</v>
      </c>
      <c r="S810" s="2"/>
    </row>
    <row r="811" spans="1:19">
      <c r="A811" s="31">
        <f>MAX($A$1:A809)+1</f>
        <v>198</v>
      </c>
      <c r="B811" s="14">
        <v>809</v>
      </c>
      <c r="C811" s="2" t="s">
        <v>771</v>
      </c>
      <c r="D811" s="2" t="s">
        <v>2100</v>
      </c>
      <c r="E811" s="15" t="s">
        <v>21</v>
      </c>
      <c r="F811" s="2" t="s">
        <v>2100</v>
      </c>
      <c r="G811" s="2" t="s">
        <v>29</v>
      </c>
      <c r="H811" s="2" t="s">
        <v>772</v>
      </c>
      <c r="I811" s="2" t="s">
        <v>773</v>
      </c>
      <c r="J811" s="16" t="e">
        <f t="shared" ca="1" si="37"/>
        <v>#VALUE!</v>
      </c>
      <c r="K811" s="14"/>
      <c r="L811" s="14"/>
      <c r="M811" s="14"/>
      <c r="N811" s="17"/>
      <c r="O811" s="17" t="e">
        <f>VLOOKUP(F:F,[2]高血压!$F$1:$K$65536,6,0)</f>
        <v>#N/A</v>
      </c>
      <c r="P811" s="18"/>
      <c r="Q811" s="6"/>
      <c r="R811" s="3">
        <v>16015</v>
      </c>
      <c r="S811" s="2"/>
    </row>
    <row r="812" spans="1:19">
      <c r="A812" s="32"/>
      <c r="B812" s="14">
        <v>810</v>
      </c>
      <c r="C812" s="2" t="s">
        <v>771</v>
      </c>
      <c r="D812" s="2" t="s">
        <v>2100</v>
      </c>
      <c r="E812" s="15" t="s">
        <v>21</v>
      </c>
      <c r="F812" s="2" t="s">
        <v>2100</v>
      </c>
      <c r="G812" s="2" t="s">
        <v>35</v>
      </c>
      <c r="H812" s="2" t="s">
        <v>772</v>
      </c>
      <c r="I812" s="2" t="s">
        <v>773</v>
      </c>
      <c r="J812" s="16" t="e">
        <f t="shared" ca="1" si="37"/>
        <v>#VALUE!</v>
      </c>
      <c r="K812" s="14"/>
      <c r="L812" s="14"/>
      <c r="M812" s="14"/>
      <c r="N812" s="17"/>
      <c r="O812" s="17"/>
      <c r="P812" s="18"/>
      <c r="Q812" s="6"/>
      <c r="R812" s="3">
        <f>R811</f>
        <v>16015</v>
      </c>
      <c r="S812" s="2"/>
    </row>
    <row r="813" spans="1:19">
      <c r="A813" s="32"/>
      <c r="B813" s="14">
        <v>811</v>
      </c>
      <c r="C813" s="2" t="s">
        <v>771</v>
      </c>
      <c r="D813" s="2" t="s">
        <v>2100</v>
      </c>
      <c r="E813" s="15" t="s">
        <v>21</v>
      </c>
      <c r="F813" s="2" t="s">
        <v>2100</v>
      </c>
      <c r="G813" s="2" t="s">
        <v>46</v>
      </c>
      <c r="H813" s="2" t="s">
        <v>772</v>
      </c>
      <c r="I813" s="2" t="s">
        <v>773</v>
      </c>
      <c r="J813" s="16" t="e">
        <f t="shared" ca="1" si="37"/>
        <v>#VALUE!</v>
      </c>
      <c r="K813" s="14"/>
      <c r="L813" s="14"/>
      <c r="M813" s="14"/>
      <c r="N813" s="17"/>
      <c r="O813" s="17"/>
      <c r="P813" s="18"/>
      <c r="Q813" s="6"/>
      <c r="R813" s="3">
        <f>R812</f>
        <v>16015</v>
      </c>
      <c r="S813" s="2"/>
    </row>
    <row r="814" spans="1:19">
      <c r="A814" s="33"/>
      <c r="B814" s="14">
        <v>812</v>
      </c>
      <c r="C814" s="2" t="s">
        <v>771</v>
      </c>
      <c r="D814" s="2" t="s">
        <v>2100</v>
      </c>
      <c r="E814" s="15" t="s">
        <v>21</v>
      </c>
      <c r="F814" s="2" t="s">
        <v>2100</v>
      </c>
      <c r="G814" s="2" t="s">
        <v>47</v>
      </c>
      <c r="H814" s="2" t="s">
        <v>772</v>
      </c>
      <c r="I814" s="2" t="s">
        <v>773</v>
      </c>
      <c r="J814" s="16" t="e">
        <f t="shared" ca="1" si="37"/>
        <v>#VALUE!</v>
      </c>
      <c r="K814" s="14"/>
      <c r="L814" s="14"/>
      <c r="M814" s="14"/>
      <c r="N814" s="17"/>
      <c r="O814" s="17"/>
      <c r="P814" s="18"/>
      <c r="Q814" s="6" t="e">
        <f>VLOOKUP(F:F,[1]Sheet2!$E:$M,9,0)</f>
        <v>#N/A</v>
      </c>
      <c r="R814" s="3">
        <f>R813</f>
        <v>16015</v>
      </c>
      <c r="S814" s="2"/>
    </row>
    <row r="815" spans="1:19">
      <c r="A815" s="31">
        <f>MAX($A$1:A813)+1</f>
        <v>199</v>
      </c>
      <c r="B815" s="14">
        <v>813</v>
      </c>
      <c r="C815" s="2" t="s">
        <v>774</v>
      </c>
      <c r="D815" s="2" t="s">
        <v>775</v>
      </c>
      <c r="E815" s="15" t="s">
        <v>21</v>
      </c>
      <c r="F815" s="2" t="s">
        <v>776</v>
      </c>
      <c r="G815" s="2" t="s">
        <v>29</v>
      </c>
      <c r="H815" s="2" t="s">
        <v>777</v>
      </c>
      <c r="I815" s="2" t="s">
        <v>778</v>
      </c>
      <c r="J815" s="16">
        <f t="shared" ca="1" si="37"/>
        <v>42</v>
      </c>
      <c r="K815" s="14"/>
      <c r="L815" s="14"/>
      <c r="M815" s="14"/>
      <c r="N815" s="17"/>
      <c r="O815" s="17"/>
      <c r="P815" s="18" t="s">
        <v>45</v>
      </c>
      <c r="Q815" s="6"/>
      <c r="R815" s="3">
        <v>5763</v>
      </c>
      <c r="S815" s="2"/>
    </row>
    <row r="816" spans="1:19">
      <c r="A816" s="32"/>
      <c r="B816" s="14">
        <v>814</v>
      </c>
      <c r="C816" s="2" t="s">
        <v>774</v>
      </c>
      <c r="D816" s="2" t="s">
        <v>2100</v>
      </c>
      <c r="E816" s="15" t="s">
        <v>21</v>
      </c>
      <c r="F816" s="2" t="s">
        <v>2100</v>
      </c>
      <c r="G816" s="2" t="s">
        <v>34</v>
      </c>
      <c r="H816" s="2" t="s">
        <v>777</v>
      </c>
      <c r="I816" s="2" t="s">
        <v>778</v>
      </c>
      <c r="J816" s="16" t="e">
        <f t="shared" ca="1" si="37"/>
        <v>#VALUE!</v>
      </c>
      <c r="K816" s="14"/>
      <c r="L816" s="14" t="s">
        <v>28</v>
      </c>
      <c r="M816" s="14"/>
      <c r="N816" s="17"/>
      <c r="O816" s="17" t="e">
        <f>VLOOKUP(F:F,[2]高血压!$F$1:$K$65536,6,0)</f>
        <v>#N/A</v>
      </c>
      <c r="P816" s="18"/>
      <c r="Q816" s="6"/>
      <c r="R816" s="3">
        <f t="shared" ref="R816:R823" si="41">R815</f>
        <v>5763</v>
      </c>
      <c r="S816" s="2"/>
    </row>
    <row r="817" spans="1:19">
      <c r="A817" s="32"/>
      <c r="B817" s="14">
        <v>815</v>
      </c>
      <c r="C817" s="2" t="s">
        <v>774</v>
      </c>
      <c r="D817" s="2" t="s">
        <v>2100</v>
      </c>
      <c r="E817" s="15" t="s">
        <v>21</v>
      </c>
      <c r="F817" s="2" t="s">
        <v>2100</v>
      </c>
      <c r="G817" s="2" t="s">
        <v>409</v>
      </c>
      <c r="H817" s="2" t="s">
        <v>777</v>
      </c>
      <c r="I817" s="2" t="s">
        <v>778</v>
      </c>
      <c r="J817" s="16" t="e">
        <f t="shared" ca="1" si="37"/>
        <v>#VALUE!</v>
      </c>
      <c r="K817" s="14"/>
      <c r="L817" s="14"/>
      <c r="M817" s="14"/>
      <c r="N817" s="17"/>
      <c r="O817" s="17"/>
      <c r="P817" s="18"/>
      <c r="Q817" s="6"/>
      <c r="R817" s="3">
        <f t="shared" si="41"/>
        <v>5763</v>
      </c>
      <c r="S817" s="2"/>
    </row>
    <row r="818" spans="1:19">
      <c r="A818" s="32"/>
      <c r="B818" s="14">
        <v>816</v>
      </c>
      <c r="C818" s="2" t="s">
        <v>774</v>
      </c>
      <c r="D818" s="2" t="s">
        <v>2100</v>
      </c>
      <c r="E818" s="15" t="s">
        <v>21</v>
      </c>
      <c r="F818" s="2" t="s">
        <v>2100</v>
      </c>
      <c r="G818" s="2" t="s">
        <v>349</v>
      </c>
      <c r="H818" s="2" t="s">
        <v>777</v>
      </c>
      <c r="I818" s="2" t="s">
        <v>778</v>
      </c>
      <c r="J818" s="16" t="e">
        <f t="shared" ca="1" si="37"/>
        <v>#VALUE!</v>
      </c>
      <c r="K818" s="14"/>
      <c r="L818" s="14"/>
      <c r="M818" s="14"/>
      <c r="N818" s="17"/>
      <c r="O818" s="17"/>
      <c r="P818" s="18"/>
      <c r="Q818" s="6"/>
      <c r="R818" s="3">
        <f t="shared" si="41"/>
        <v>5763</v>
      </c>
      <c r="S818" s="2"/>
    </row>
    <row r="819" spans="1:19">
      <c r="A819" s="32"/>
      <c r="B819" s="14">
        <v>817</v>
      </c>
      <c r="C819" s="2" t="s">
        <v>774</v>
      </c>
      <c r="D819" s="2" t="s">
        <v>2100</v>
      </c>
      <c r="E819" s="15" t="s">
        <v>21</v>
      </c>
      <c r="F819" s="2" t="s">
        <v>2100</v>
      </c>
      <c r="G819" s="2" t="s">
        <v>47</v>
      </c>
      <c r="H819" s="2" t="s">
        <v>777</v>
      </c>
      <c r="I819" s="2" t="s">
        <v>778</v>
      </c>
      <c r="J819" s="16" t="e">
        <f t="shared" ca="1" si="37"/>
        <v>#VALUE!</v>
      </c>
      <c r="K819" s="14"/>
      <c r="L819" s="14" t="s">
        <v>28</v>
      </c>
      <c r="M819" s="14"/>
      <c r="N819" s="17"/>
      <c r="O819" s="17" t="e">
        <f>VLOOKUP(F:F,[2]高血压!$F$1:$K$65536,6,0)</f>
        <v>#N/A</v>
      </c>
      <c r="P819" s="18"/>
      <c r="Q819" s="6"/>
      <c r="R819" s="3">
        <f t="shared" si="41"/>
        <v>5763</v>
      </c>
      <c r="S819" s="2"/>
    </row>
    <row r="820" spans="1:19">
      <c r="A820" s="33"/>
      <c r="B820" s="14">
        <v>818</v>
      </c>
      <c r="C820" s="2" t="s">
        <v>774</v>
      </c>
      <c r="D820" s="2" t="s">
        <v>779</v>
      </c>
      <c r="E820" s="15" t="s">
        <v>21</v>
      </c>
      <c r="F820" s="2" t="s">
        <v>780</v>
      </c>
      <c r="G820" s="2" t="s">
        <v>47</v>
      </c>
      <c r="H820" s="2" t="s">
        <v>777</v>
      </c>
      <c r="I820" s="2" t="s">
        <v>778</v>
      </c>
      <c r="J820" s="16">
        <f t="shared" ca="1" si="37"/>
        <v>48</v>
      </c>
      <c r="K820" s="14"/>
      <c r="L820" s="14"/>
      <c r="M820" s="14"/>
      <c r="N820" s="17"/>
      <c r="O820" s="17"/>
      <c r="P820" s="18" t="s">
        <v>45</v>
      </c>
      <c r="Q820" s="6"/>
      <c r="R820" s="3">
        <f t="shared" si="41"/>
        <v>5763</v>
      </c>
      <c r="S820" s="2"/>
    </row>
    <row r="821" spans="1:19">
      <c r="A821" s="31">
        <f>MAX($A$1:A819)+1</f>
        <v>200</v>
      </c>
      <c r="B821" s="14">
        <v>819</v>
      </c>
      <c r="C821" s="2" t="s">
        <v>781</v>
      </c>
      <c r="D821" s="2" t="s">
        <v>2100</v>
      </c>
      <c r="E821" s="15" t="s">
        <v>21</v>
      </c>
      <c r="F821" s="2" t="s">
        <v>2100</v>
      </c>
      <c r="G821" s="2" t="s">
        <v>30</v>
      </c>
      <c r="H821" s="2" t="s">
        <v>782</v>
      </c>
      <c r="I821" s="2" t="s">
        <v>783</v>
      </c>
      <c r="J821" s="16" t="e">
        <f t="shared" ca="1" si="37"/>
        <v>#VALUE!</v>
      </c>
      <c r="K821" s="14"/>
      <c r="L821" s="14"/>
      <c r="M821" s="14"/>
      <c r="N821" s="17"/>
      <c r="O821" s="17"/>
      <c r="P821" s="18"/>
      <c r="Q821" s="6"/>
      <c r="R821" s="3">
        <f t="shared" si="41"/>
        <v>5763</v>
      </c>
      <c r="S821" s="2"/>
    </row>
    <row r="822" spans="1:19">
      <c r="A822" s="32"/>
      <c r="B822" s="14">
        <v>820</v>
      </c>
      <c r="C822" s="2" t="s">
        <v>781</v>
      </c>
      <c r="D822" s="2" t="s">
        <v>2100</v>
      </c>
      <c r="E822" s="15" t="s">
        <v>21</v>
      </c>
      <c r="F822" s="2" t="s">
        <v>2100</v>
      </c>
      <c r="G822" s="2" t="s">
        <v>409</v>
      </c>
      <c r="H822" s="2" t="s">
        <v>782</v>
      </c>
      <c r="I822" s="2" t="s">
        <v>783</v>
      </c>
      <c r="J822" s="16" t="e">
        <f t="shared" ca="1" si="37"/>
        <v>#VALUE!</v>
      </c>
      <c r="K822" s="14"/>
      <c r="L822" s="14" t="s">
        <v>28</v>
      </c>
      <c r="M822" s="14"/>
      <c r="N822" s="17"/>
      <c r="O822" s="17"/>
      <c r="P822" s="18"/>
      <c r="Q822" s="6"/>
      <c r="R822" s="3">
        <f t="shared" si="41"/>
        <v>5763</v>
      </c>
      <c r="S822" s="2"/>
    </row>
    <row r="823" spans="1:19">
      <c r="A823" s="32"/>
      <c r="B823" s="14">
        <v>821</v>
      </c>
      <c r="C823" s="2" t="s">
        <v>781</v>
      </c>
      <c r="D823" s="2" t="s">
        <v>251</v>
      </c>
      <c r="E823" s="15" t="s">
        <v>21</v>
      </c>
      <c r="F823" s="2" t="s">
        <v>784</v>
      </c>
      <c r="G823" s="2" t="s">
        <v>47</v>
      </c>
      <c r="H823" s="2" t="s">
        <v>782</v>
      </c>
      <c r="I823" s="2" t="s">
        <v>783</v>
      </c>
      <c r="J823" s="16">
        <f t="shared" ca="1" si="37"/>
        <v>33</v>
      </c>
      <c r="K823" s="14"/>
      <c r="L823" s="14"/>
      <c r="M823" s="14"/>
      <c r="N823" s="17"/>
      <c r="O823" s="17"/>
      <c r="P823" s="18" t="s">
        <v>45</v>
      </c>
      <c r="Q823" s="6"/>
      <c r="R823" s="3">
        <f t="shared" si="41"/>
        <v>5763</v>
      </c>
      <c r="S823" s="2"/>
    </row>
    <row r="824" spans="1:19">
      <c r="A824" s="32"/>
      <c r="B824" s="14">
        <v>822</v>
      </c>
      <c r="C824" s="2" t="s">
        <v>781</v>
      </c>
      <c r="D824" s="2" t="s">
        <v>785</v>
      </c>
      <c r="E824" s="15" t="s">
        <v>21</v>
      </c>
      <c r="F824" s="2" t="s">
        <v>786</v>
      </c>
      <c r="G824" s="2" t="s">
        <v>29</v>
      </c>
      <c r="H824" s="2" t="s">
        <v>782</v>
      </c>
      <c r="I824" s="2" t="s">
        <v>783</v>
      </c>
      <c r="J824" s="16">
        <f t="shared" ca="1" si="37"/>
        <v>52</v>
      </c>
      <c r="K824" s="14"/>
      <c r="L824" s="14"/>
      <c r="M824" s="14"/>
      <c r="N824" s="17"/>
      <c r="O824" s="17" t="str">
        <f>VLOOKUP(F:F,[2]高血压!$F$1:$K$65536,6,0)</f>
        <v>高血压</v>
      </c>
      <c r="P824" s="18" t="s">
        <v>26</v>
      </c>
      <c r="Q824" s="6"/>
      <c r="R824" s="3">
        <v>8142</v>
      </c>
      <c r="S824" s="2"/>
    </row>
    <row r="825" spans="1:19">
      <c r="A825" s="33"/>
      <c r="B825" s="14">
        <v>823</v>
      </c>
      <c r="C825" s="2" t="s">
        <v>781</v>
      </c>
      <c r="D825" s="2" t="s">
        <v>2100</v>
      </c>
      <c r="E825" s="15" t="s">
        <v>21</v>
      </c>
      <c r="F825" s="2" t="s">
        <v>2100</v>
      </c>
      <c r="G825" s="2" t="s">
        <v>35</v>
      </c>
      <c r="H825" s="2" t="s">
        <v>782</v>
      </c>
      <c r="I825" s="2" t="s">
        <v>783</v>
      </c>
      <c r="J825" s="16" t="e">
        <f t="shared" ca="1" si="37"/>
        <v>#VALUE!</v>
      </c>
      <c r="K825" s="14"/>
      <c r="L825" s="14"/>
      <c r="M825" s="14"/>
      <c r="N825" s="17"/>
      <c r="O825" s="17" t="e">
        <f>VLOOKUP(F:F,[2]高血压!$F$1:$K$65536,6,0)</f>
        <v>#N/A</v>
      </c>
      <c r="P825" s="18"/>
      <c r="Q825" s="6"/>
      <c r="R825" s="3">
        <f>R824</f>
        <v>8142</v>
      </c>
      <c r="S825" s="2"/>
    </row>
    <row r="826" spans="1:19">
      <c r="A826" s="31">
        <f>MAX($A$1:A824)+1</f>
        <v>201</v>
      </c>
      <c r="B826" s="14">
        <v>824</v>
      </c>
      <c r="C826" s="2" t="s">
        <v>787</v>
      </c>
      <c r="D826" s="2" t="s">
        <v>2100</v>
      </c>
      <c r="E826" s="15" t="s">
        <v>21</v>
      </c>
      <c r="F826" s="2" t="s">
        <v>2100</v>
      </c>
      <c r="G826" s="2" t="s">
        <v>35</v>
      </c>
      <c r="H826" s="2" t="s">
        <v>788</v>
      </c>
      <c r="I826" s="2" t="s">
        <v>789</v>
      </c>
      <c r="J826" s="16" t="e">
        <f t="shared" ca="1" si="37"/>
        <v>#VALUE!</v>
      </c>
      <c r="K826" s="14"/>
      <c r="L826" s="14"/>
      <c r="M826" s="14"/>
      <c r="N826" s="17"/>
      <c r="O826" s="17"/>
      <c r="P826" s="18"/>
      <c r="Q826" s="6" t="e">
        <f>VLOOKUP(F:F,[1]Sheet2!$E:$M,9,0)</f>
        <v>#N/A</v>
      </c>
      <c r="R826" s="3">
        <f>R825</f>
        <v>8142</v>
      </c>
      <c r="S826" s="2"/>
    </row>
    <row r="827" spans="1:19">
      <c r="A827" s="32"/>
      <c r="B827" s="14">
        <v>825</v>
      </c>
      <c r="C827" s="2" t="s">
        <v>787</v>
      </c>
      <c r="D827" s="2" t="s">
        <v>2100</v>
      </c>
      <c r="E827" s="15" t="s">
        <v>21</v>
      </c>
      <c r="F827" s="2" t="s">
        <v>2100</v>
      </c>
      <c r="G827" s="2" t="s">
        <v>277</v>
      </c>
      <c r="H827" s="2" t="s">
        <v>788</v>
      </c>
      <c r="I827" s="2" t="s">
        <v>789</v>
      </c>
      <c r="J827" s="16" t="e">
        <f t="shared" ca="1" si="37"/>
        <v>#VALUE!</v>
      </c>
      <c r="K827" s="14"/>
      <c r="L827" s="14"/>
      <c r="M827" s="14"/>
      <c r="N827" s="17"/>
      <c r="O827" s="17" t="e">
        <f>VLOOKUP(F:F,[2]高血压!$F$1:$K$65536,6,0)</f>
        <v>#N/A</v>
      </c>
      <c r="P827" s="18"/>
      <c r="Q827" s="6"/>
      <c r="R827" s="3">
        <f>R826</f>
        <v>8142</v>
      </c>
      <c r="S827" s="2"/>
    </row>
    <row r="828" spans="1:19">
      <c r="A828" s="32"/>
      <c r="B828" s="14">
        <v>826</v>
      </c>
      <c r="C828" s="2" t="s">
        <v>787</v>
      </c>
      <c r="D828" s="2" t="s">
        <v>2100</v>
      </c>
      <c r="E828" s="15" t="s">
        <v>21</v>
      </c>
      <c r="F828" s="2" t="s">
        <v>2100</v>
      </c>
      <c r="G828" s="2" t="s">
        <v>380</v>
      </c>
      <c r="H828" s="2" t="s">
        <v>788</v>
      </c>
      <c r="I828" s="2" t="s">
        <v>789</v>
      </c>
      <c r="J828" s="16" t="e">
        <f t="shared" ca="1" si="37"/>
        <v>#VALUE!</v>
      </c>
      <c r="K828" s="14"/>
      <c r="L828" s="14"/>
      <c r="M828" s="14"/>
      <c r="N828" s="17"/>
      <c r="O828" s="17"/>
      <c r="P828" s="18"/>
      <c r="Q828" s="6"/>
      <c r="R828" s="3">
        <f>R827</f>
        <v>8142</v>
      </c>
      <c r="S828" s="2"/>
    </row>
    <row r="829" spans="1:19">
      <c r="A829" s="32"/>
      <c r="B829" s="14">
        <v>827</v>
      </c>
      <c r="C829" s="2" t="s">
        <v>787</v>
      </c>
      <c r="D829" s="2" t="s">
        <v>2100</v>
      </c>
      <c r="E829" s="15" t="s">
        <v>21</v>
      </c>
      <c r="F829" s="2" t="s">
        <v>2100</v>
      </c>
      <c r="G829" s="2" t="s">
        <v>30</v>
      </c>
      <c r="H829" s="2" t="s">
        <v>788</v>
      </c>
      <c r="I829" s="2" t="s">
        <v>789</v>
      </c>
      <c r="J829" s="16" t="e">
        <f t="shared" ca="1" si="37"/>
        <v>#VALUE!</v>
      </c>
      <c r="K829" s="14"/>
      <c r="L829" s="14"/>
      <c r="M829" s="14"/>
      <c r="N829" s="17"/>
      <c r="O829" s="17"/>
      <c r="P829" s="18"/>
      <c r="Q829" s="6"/>
      <c r="R829" s="3">
        <f>R828</f>
        <v>8142</v>
      </c>
      <c r="S829" s="2"/>
    </row>
    <row r="830" spans="1:19">
      <c r="A830" s="32"/>
      <c r="B830" s="14">
        <v>828</v>
      </c>
      <c r="C830" s="2" t="s">
        <v>787</v>
      </c>
      <c r="D830" s="2" t="s">
        <v>2100</v>
      </c>
      <c r="E830" s="15" t="s">
        <v>21</v>
      </c>
      <c r="F830" s="2" t="s">
        <v>2100</v>
      </c>
      <c r="G830" s="2" t="s">
        <v>29</v>
      </c>
      <c r="H830" s="2" t="s">
        <v>788</v>
      </c>
      <c r="I830" s="2" t="s">
        <v>789</v>
      </c>
      <c r="J830" s="16" t="e">
        <f t="shared" ca="1" si="37"/>
        <v>#VALUE!</v>
      </c>
      <c r="K830" s="14"/>
      <c r="L830" s="14"/>
      <c r="M830" s="14"/>
      <c r="N830" s="17"/>
      <c r="O830" s="17"/>
      <c r="P830" s="18"/>
      <c r="Q830" s="6"/>
      <c r="R830" s="3">
        <v>6886</v>
      </c>
      <c r="S830" s="2"/>
    </row>
    <row r="831" spans="1:19">
      <c r="A831" s="32"/>
      <c r="B831" s="14">
        <v>829</v>
      </c>
      <c r="C831" s="2" t="s">
        <v>787</v>
      </c>
      <c r="D831" s="2" t="s">
        <v>2100</v>
      </c>
      <c r="E831" s="15" t="s">
        <v>21</v>
      </c>
      <c r="F831" s="2" t="s">
        <v>2100</v>
      </c>
      <c r="G831" s="2" t="s">
        <v>46</v>
      </c>
      <c r="H831" s="2" t="s">
        <v>788</v>
      </c>
      <c r="I831" s="2" t="s">
        <v>789</v>
      </c>
      <c r="J831" s="16" t="e">
        <f t="shared" ca="1" si="37"/>
        <v>#VALUE!</v>
      </c>
      <c r="K831" s="14"/>
      <c r="L831" s="14"/>
      <c r="M831" s="14"/>
      <c r="N831" s="17"/>
      <c r="O831" s="17"/>
      <c r="P831" s="18"/>
      <c r="Q831" s="6"/>
      <c r="R831" s="3">
        <f>R830</f>
        <v>6886</v>
      </c>
      <c r="S831" s="2"/>
    </row>
    <row r="832" spans="1:19">
      <c r="A832" s="32"/>
      <c r="B832" s="14">
        <v>830</v>
      </c>
      <c r="C832" s="2" t="s">
        <v>787</v>
      </c>
      <c r="D832" s="2" t="s">
        <v>2100</v>
      </c>
      <c r="E832" s="15" t="s">
        <v>21</v>
      </c>
      <c r="F832" s="2" t="s">
        <v>2100</v>
      </c>
      <c r="G832" s="2" t="s">
        <v>47</v>
      </c>
      <c r="H832" s="2" t="s">
        <v>788</v>
      </c>
      <c r="I832" s="2" t="s">
        <v>789</v>
      </c>
      <c r="J832" s="16" t="e">
        <f t="shared" ca="1" si="37"/>
        <v>#VALUE!</v>
      </c>
      <c r="K832" s="14"/>
      <c r="L832" s="14"/>
      <c r="M832" s="14"/>
      <c r="N832" s="17"/>
      <c r="O832" s="17"/>
      <c r="P832" s="18"/>
      <c r="Q832" s="6"/>
      <c r="R832" s="3">
        <f>R831</f>
        <v>6886</v>
      </c>
      <c r="S832" s="2"/>
    </row>
    <row r="833" spans="1:19">
      <c r="A833" s="33"/>
      <c r="B833" s="14">
        <v>831</v>
      </c>
      <c r="C833" s="2" t="s">
        <v>787</v>
      </c>
      <c r="D833" s="2" t="s">
        <v>2100</v>
      </c>
      <c r="E833" s="15" t="s">
        <v>21</v>
      </c>
      <c r="F833" s="2" t="s">
        <v>2100</v>
      </c>
      <c r="G833" s="2" t="s">
        <v>497</v>
      </c>
      <c r="H833" s="2" t="s">
        <v>788</v>
      </c>
      <c r="I833" s="2" t="s">
        <v>789</v>
      </c>
      <c r="J833" s="16" t="e">
        <f t="shared" ca="1" si="37"/>
        <v>#VALUE!</v>
      </c>
      <c r="K833" s="14"/>
      <c r="L833" s="14"/>
      <c r="M833" s="14"/>
      <c r="N833" s="17"/>
      <c r="O833" s="17" t="e">
        <f>VLOOKUP(F:F,[2]高血压!$F$1:$K$65536,6,0)</f>
        <v>#N/A</v>
      </c>
      <c r="P833" s="18"/>
      <c r="Q833" s="6"/>
      <c r="R833" s="3">
        <f>R832</f>
        <v>6886</v>
      </c>
      <c r="S833" s="2"/>
    </row>
    <row r="834" spans="1:19">
      <c r="A834" s="31">
        <f>MAX($A$1:A832)+1</f>
        <v>202</v>
      </c>
      <c r="B834" s="14">
        <v>832</v>
      </c>
      <c r="C834" s="2" t="s">
        <v>790</v>
      </c>
      <c r="D834" s="2" t="s">
        <v>2100</v>
      </c>
      <c r="E834" s="15" t="s">
        <v>21</v>
      </c>
      <c r="F834" s="2" t="s">
        <v>2100</v>
      </c>
      <c r="G834" s="2" t="s">
        <v>349</v>
      </c>
      <c r="H834" s="2" t="s">
        <v>791</v>
      </c>
      <c r="I834" s="2" t="s">
        <v>792</v>
      </c>
      <c r="J834" s="16" t="e">
        <f t="shared" ca="1" si="37"/>
        <v>#VALUE!</v>
      </c>
      <c r="K834" s="14"/>
      <c r="L834" s="14"/>
      <c r="M834" s="14"/>
      <c r="N834" s="17"/>
      <c r="O834" s="17"/>
      <c r="P834" s="18"/>
      <c r="Q834" s="6"/>
      <c r="R834" s="3">
        <f>R833</f>
        <v>6886</v>
      </c>
      <c r="S834" s="2"/>
    </row>
    <row r="835" spans="1:19">
      <c r="A835" s="32"/>
      <c r="B835" s="14">
        <v>833</v>
      </c>
      <c r="C835" s="2" t="s">
        <v>790</v>
      </c>
      <c r="D835" s="2" t="s">
        <v>2100</v>
      </c>
      <c r="E835" s="15" t="s">
        <v>21</v>
      </c>
      <c r="F835" s="2" t="s">
        <v>2100</v>
      </c>
      <c r="G835" s="2" t="s">
        <v>35</v>
      </c>
      <c r="H835" s="2" t="s">
        <v>793</v>
      </c>
      <c r="I835" s="2" t="s">
        <v>794</v>
      </c>
      <c r="J835" s="16" t="e">
        <f t="shared" ref="J835:J898" ca="1" si="42">YEAR(TODAY())-MID(F835,7,4)</f>
        <v>#VALUE!</v>
      </c>
      <c r="K835" s="14"/>
      <c r="L835" s="14"/>
      <c r="M835" s="14"/>
      <c r="N835" s="17"/>
      <c r="O835" s="17" t="e">
        <f>VLOOKUP(F:F,[2]高血压!$F$1:$K$65536,6,0)</f>
        <v>#N/A</v>
      </c>
      <c r="P835" s="18"/>
      <c r="Q835" s="6"/>
      <c r="R835" s="3">
        <f>R834</f>
        <v>6886</v>
      </c>
      <c r="S835" s="2"/>
    </row>
    <row r="836" spans="1:19">
      <c r="A836" s="33"/>
      <c r="B836" s="14">
        <v>834</v>
      </c>
      <c r="C836" s="2" t="s">
        <v>790</v>
      </c>
      <c r="D836" s="2" t="s">
        <v>2100</v>
      </c>
      <c r="E836" s="15" t="s">
        <v>21</v>
      </c>
      <c r="F836" s="2" t="s">
        <v>2100</v>
      </c>
      <c r="G836" s="2" t="s">
        <v>29</v>
      </c>
      <c r="H836" s="2" t="s">
        <v>791</v>
      </c>
      <c r="I836" s="2" t="s">
        <v>792</v>
      </c>
      <c r="J836" s="16" t="e">
        <f t="shared" ca="1" si="42"/>
        <v>#VALUE!</v>
      </c>
      <c r="K836" s="14"/>
      <c r="L836" s="14"/>
      <c r="M836" s="14"/>
      <c r="N836" s="17"/>
      <c r="O836" s="17" t="e">
        <f>VLOOKUP(F:F,[2]高血压!$F$1:$K$65536,6,0)</f>
        <v>#N/A</v>
      </c>
      <c r="P836" s="18"/>
      <c r="Q836" s="6"/>
      <c r="R836" s="3">
        <v>8563</v>
      </c>
      <c r="S836" s="2"/>
    </row>
    <row r="837" spans="1:19">
      <c r="A837" s="31">
        <f>MAX($A$1:A835)+1</f>
        <v>203</v>
      </c>
      <c r="B837" s="14">
        <v>835</v>
      </c>
      <c r="C837" s="2" t="s">
        <v>795</v>
      </c>
      <c r="D837" s="2" t="s">
        <v>2100</v>
      </c>
      <c r="E837" s="15" t="s">
        <v>21</v>
      </c>
      <c r="F837" s="2" t="s">
        <v>2100</v>
      </c>
      <c r="G837" s="2" t="s">
        <v>29</v>
      </c>
      <c r="H837" s="2" t="s">
        <v>796</v>
      </c>
      <c r="I837" s="2" t="s">
        <v>797</v>
      </c>
      <c r="J837" s="16" t="e">
        <f t="shared" ca="1" si="42"/>
        <v>#VALUE!</v>
      </c>
      <c r="K837" s="14"/>
      <c r="L837" s="14" t="s">
        <v>28</v>
      </c>
      <c r="M837" s="14"/>
      <c r="N837" s="17"/>
      <c r="O837" s="17" t="e">
        <f>VLOOKUP(F:F,[2]高血压!$F$1:$K$65536,6,0)</f>
        <v>#N/A</v>
      </c>
      <c r="P837" s="18"/>
      <c r="Q837" s="6" t="e">
        <f>VLOOKUP(F:F,[1]Sheet2!$E:$M,9,0)</f>
        <v>#N/A</v>
      </c>
      <c r="R837" s="3">
        <v>6539</v>
      </c>
      <c r="S837" s="2"/>
    </row>
    <row r="838" spans="1:19">
      <c r="A838" s="32"/>
      <c r="B838" s="14">
        <v>836</v>
      </c>
      <c r="C838" s="2" t="s">
        <v>795</v>
      </c>
      <c r="D838" s="2" t="s">
        <v>554</v>
      </c>
      <c r="E838" s="15" t="s">
        <v>21</v>
      </c>
      <c r="F838" s="2" t="s">
        <v>798</v>
      </c>
      <c r="G838" s="2" t="s">
        <v>197</v>
      </c>
      <c r="H838" s="2" t="s">
        <v>796</v>
      </c>
      <c r="I838" s="2" t="s">
        <v>797</v>
      </c>
      <c r="J838" s="16">
        <f t="shared" ca="1" si="42"/>
        <v>29</v>
      </c>
      <c r="K838" s="14"/>
      <c r="L838" s="14"/>
      <c r="M838" s="14"/>
      <c r="N838" s="17"/>
      <c r="O838" s="17"/>
      <c r="P838" s="18" t="s">
        <v>26</v>
      </c>
      <c r="Q838" s="6"/>
      <c r="R838" s="3">
        <f>R837</f>
        <v>6539</v>
      </c>
      <c r="S838" s="2"/>
    </row>
    <row r="839" spans="1:19">
      <c r="A839" s="33"/>
      <c r="B839" s="14">
        <v>837</v>
      </c>
      <c r="C839" s="2" t="s">
        <v>795</v>
      </c>
      <c r="D839" s="2" t="s">
        <v>2100</v>
      </c>
      <c r="E839" s="15" t="s">
        <v>21</v>
      </c>
      <c r="F839" s="2" t="s">
        <v>2100</v>
      </c>
      <c r="G839" s="2" t="s">
        <v>35</v>
      </c>
      <c r="H839" s="2" t="s">
        <v>796</v>
      </c>
      <c r="I839" s="2" t="s">
        <v>797</v>
      </c>
      <c r="J839" s="16" t="e">
        <f t="shared" ca="1" si="42"/>
        <v>#VALUE!</v>
      </c>
      <c r="K839" s="14"/>
      <c r="L839" s="14" t="s">
        <v>28</v>
      </c>
      <c r="M839" s="14"/>
      <c r="N839" s="17"/>
      <c r="O839" s="17" t="e">
        <f>VLOOKUP(F:F,[2]高血压!$F$1:$K$65536,6,0)</f>
        <v>#N/A</v>
      </c>
      <c r="P839" s="18"/>
      <c r="Q839" s="6"/>
      <c r="R839" s="3">
        <f>R838</f>
        <v>6539</v>
      </c>
      <c r="S839" s="2"/>
    </row>
    <row r="840" spans="1:19">
      <c r="A840" s="31">
        <f>MAX($A$1:A838)+1</f>
        <v>204</v>
      </c>
      <c r="B840" s="14">
        <v>838</v>
      </c>
      <c r="C840" s="2" t="s">
        <v>799</v>
      </c>
      <c r="D840" s="2" t="s">
        <v>800</v>
      </c>
      <c r="E840" s="15" t="s">
        <v>21</v>
      </c>
      <c r="F840" s="2" t="s">
        <v>801</v>
      </c>
      <c r="G840" s="2" t="s">
        <v>47</v>
      </c>
      <c r="H840" s="2" t="s">
        <v>802</v>
      </c>
      <c r="I840" s="2" t="s">
        <v>803</v>
      </c>
      <c r="J840" s="16">
        <f t="shared" ca="1" si="42"/>
        <v>26</v>
      </c>
      <c r="K840" s="14"/>
      <c r="L840" s="14"/>
      <c r="M840" s="14"/>
      <c r="N840" s="17"/>
      <c r="O840" s="17"/>
      <c r="P840" s="18" t="s">
        <v>45</v>
      </c>
      <c r="Q840" s="6"/>
      <c r="R840" s="3">
        <f>R839</f>
        <v>6539</v>
      </c>
      <c r="S840" s="2"/>
    </row>
    <row r="841" spans="1:19">
      <c r="A841" s="32"/>
      <c r="B841" s="14">
        <v>839</v>
      </c>
      <c r="C841" s="2" t="s">
        <v>799</v>
      </c>
      <c r="D841" s="2" t="s">
        <v>2100</v>
      </c>
      <c r="E841" s="15" t="s">
        <v>21</v>
      </c>
      <c r="F841" s="2" t="s">
        <v>2100</v>
      </c>
      <c r="G841" s="2" t="s">
        <v>35</v>
      </c>
      <c r="H841" s="2" t="s">
        <v>802</v>
      </c>
      <c r="I841" s="2" t="s">
        <v>803</v>
      </c>
      <c r="J841" s="16" t="e">
        <f t="shared" ca="1" si="42"/>
        <v>#VALUE!</v>
      </c>
      <c r="K841" s="14"/>
      <c r="L841" s="14" t="s">
        <v>28</v>
      </c>
      <c r="M841" s="14"/>
      <c r="N841" s="17"/>
      <c r="O841" s="17" t="e">
        <f>VLOOKUP(F:F,[2]高血压!$F$1:$K$65536,6,0)</f>
        <v>#N/A</v>
      </c>
      <c r="P841" s="18"/>
      <c r="Q841" s="6"/>
      <c r="R841" s="3">
        <f>R840</f>
        <v>6539</v>
      </c>
      <c r="S841" s="2"/>
    </row>
    <row r="842" spans="1:19">
      <c r="A842" s="33"/>
      <c r="B842" s="14">
        <v>840</v>
      </c>
      <c r="C842" s="2" t="s">
        <v>799</v>
      </c>
      <c r="D842" s="2" t="s">
        <v>2100</v>
      </c>
      <c r="E842" s="15" t="s">
        <v>21</v>
      </c>
      <c r="F842" s="2" t="s">
        <v>2100</v>
      </c>
      <c r="G842" s="2" t="s">
        <v>29</v>
      </c>
      <c r="H842" s="2" t="s">
        <v>802</v>
      </c>
      <c r="I842" s="2" t="s">
        <v>803</v>
      </c>
      <c r="J842" s="16" t="e">
        <f t="shared" ca="1" si="42"/>
        <v>#VALUE!</v>
      </c>
      <c r="K842" s="14"/>
      <c r="L842" s="14" t="s">
        <v>28</v>
      </c>
      <c r="M842" s="14"/>
      <c r="N842" s="17"/>
      <c r="O842" s="17"/>
      <c r="P842" s="18"/>
      <c r="Q842" s="6"/>
      <c r="R842" s="3">
        <v>8251</v>
      </c>
      <c r="S842" s="2"/>
    </row>
    <row r="843" spans="1:19">
      <c r="A843" s="31">
        <f>MAX($A$1:A841)+1</f>
        <v>205</v>
      </c>
      <c r="B843" s="14">
        <v>841</v>
      </c>
      <c r="C843" s="2" t="s">
        <v>804</v>
      </c>
      <c r="D843" s="2" t="s">
        <v>2100</v>
      </c>
      <c r="E843" s="15" t="s">
        <v>21</v>
      </c>
      <c r="F843" s="2" t="s">
        <v>2100</v>
      </c>
      <c r="G843" s="2" t="s">
        <v>223</v>
      </c>
      <c r="H843" s="2" t="s">
        <v>805</v>
      </c>
      <c r="I843" s="2" t="s">
        <v>806</v>
      </c>
      <c r="J843" s="16" t="e">
        <f t="shared" ca="1" si="42"/>
        <v>#VALUE!</v>
      </c>
      <c r="K843" s="14"/>
      <c r="L843" s="14"/>
      <c r="M843" s="14"/>
      <c r="N843" s="17"/>
      <c r="O843" s="17"/>
      <c r="P843" s="18"/>
      <c r="Q843" s="6"/>
      <c r="R843" s="3">
        <f>R842</f>
        <v>8251</v>
      </c>
      <c r="S843" s="2"/>
    </row>
    <row r="844" spans="1:19">
      <c r="A844" s="32"/>
      <c r="B844" s="14">
        <v>842</v>
      </c>
      <c r="C844" s="2" t="s">
        <v>804</v>
      </c>
      <c r="D844" s="2" t="s">
        <v>2100</v>
      </c>
      <c r="E844" s="15" t="s">
        <v>21</v>
      </c>
      <c r="F844" s="2" t="s">
        <v>2100</v>
      </c>
      <c r="G844" s="2" t="s">
        <v>30</v>
      </c>
      <c r="H844" s="2" t="s">
        <v>805</v>
      </c>
      <c r="I844" s="2" t="s">
        <v>806</v>
      </c>
      <c r="J844" s="16" t="e">
        <f t="shared" ca="1" si="42"/>
        <v>#VALUE!</v>
      </c>
      <c r="K844" s="14"/>
      <c r="L844" s="14"/>
      <c r="M844" s="14"/>
      <c r="N844" s="17"/>
      <c r="O844" s="17"/>
      <c r="P844" s="18"/>
      <c r="Q844" s="6"/>
      <c r="R844" s="3">
        <f>R843</f>
        <v>8251</v>
      </c>
      <c r="S844" s="2"/>
    </row>
    <row r="845" spans="1:19">
      <c r="A845" s="32"/>
      <c r="B845" s="14">
        <v>843</v>
      </c>
      <c r="C845" s="2" t="s">
        <v>804</v>
      </c>
      <c r="D845" s="2" t="s">
        <v>2100</v>
      </c>
      <c r="E845" s="15" t="s">
        <v>21</v>
      </c>
      <c r="F845" s="2" t="s">
        <v>2100</v>
      </c>
      <c r="G845" s="2" t="s">
        <v>497</v>
      </c>
      <c r="H845" s="2" t="s">
        <v>805</v>
      </c>
      <c r="I845" s="2" t="s">
        <v>806</v>
      </c>
      <c r="J845" s="16" t="e">
        <f t="shared" ca="1" si="42"/>
        <v>#VALUE!</v>
      </c>
      <c r="K845" s="14"/>
      <c r="L845" s="14"/>
      <c r="M845" s="14"/>
      <c r="N845" s="17"/>
      <c r="O845" s="17" t="e">
        <f>VLOOKUP(F:F,[2]高血压!$F$1:$K$65536,6,0)</f>
        <v>#N/A</v>
      </c>
      <c r="P845" s="18"/>
      <c r="Q845" s="6"/>
      <c r="R845" s="3">
        <f>R844</f>
        <v>8251</v>
      </c>
      <c r="S845" s="2"/>
    </row>
    <row r="846" spans="1:19">
      <c r="A846" s="32"/>
      <c r="B846" s="14">
        <v>844</v>
      </c>
      <c r="C846" s="2" t="s">
        <v>804</v>
      </c>
      <c r="D846" s="2" t="s">
        <v>2100</v>
      </c>
      <c r="E846" s="15" t="s">
        <v>21</v>
      </c>
      <c r="F846" s="2" t="s">
        <v>2100</v>
      </c>
      <c r="G846" s="2" t="s">
        <v>29</v>
      </c>
      <c r="H846" s="2" t="s">
        <v>805</v>
      </c>
      <c r="I846" s="2" t="s">
        <v>806</v>
      </c>
      <c r="J846" s="16" t="e">
        <f t="shared" ca="1" si="42"/>
        <v>#VALUE!</v>
      </c>
      <c r="K846" s="14"/>
      <c r="L846" s="14"/>
      <c r="M846" s="14"/>
      <c r="N846" s="17"/>
      <c r="O846" s="17" t="e">
        <f>VLOOKUP(F:F,[2]高血压!$F$1:$K$65536,6,0)</f>
        <v>#N/A</v>
      </c>
      <c r="P846" s="18"/>
      <c r="Q846" s="6"/>
      <c r="R846" s="3">
        <v>6201</v>
      </c>
      <c r="S846" s="2"/>
    </row>
    <row r="847" spans="1:19">
      <c r="A847" s="32"/>
      <c r="B847" s="14">
        <v>845</v>
      </c>
      <c r="C847" s="2" t="s">
        <v>804</v>
      </c>
      <c r="D847" s="2" t="s">
        <v>2100</v>
      </c>
      <c r="E847" s="15" t="s">
        <v>21</v>
      </c>
      <c r="F847" s="2" t="s">
        <v>2100</v>
      </c>
      <c r="G847" s="2" t="s">
        <v>35</v>
      </c>
      <c r="H847" s="2" t="s">
        <v>805</v>
      </c>
      <c r="I847" s="2" t="s">
        <v>806</v>
      </c>
      <c r="J847" s="16" t="e">
        <f t="shared" ca="1" si="42"/>
        <v>#VALUE!</v>
      </c>
      <c r="K847" s="14"/>
      <c r="L847" s="14"/>
      <c r="M847" s="14"/>
      <c r="N847" s="17"/>
      <c r="O847" s="17"/>
      <c r="P847" s="18"/>
      <c r="Q847" s="6" t="e">
        <f>VLOOKUP(F:F,[1]Sheet2!$E:$M,9,0)</f>
        <v>#N/A</v>
      </c>
      <c r="R847" s="3">
        <f>R846</f>
        <v>6201</v>
      </c>
      <c r="S847" s="2"/>
    </row>
    <row r="848" spans="1:19">
      <c r="A848" s="32"/>
      <c r="B848" s="14">
        <v>846</v>
      </c>
      <c r="C848" s="2" t="s">
        <v>804</v>
      </c>
      <c r="D848" s="2" t="s">
        <v>2100</v>
      </c>
      <c r="E848" s="15" t="s">
        <v>21</v>
      </c>
      <c r="F848" s="2" t="s">
        <v>2100</v>
      </c>
      <c r="G848" s="2" t="s">
        <v>27</v>
      </c>
      <c r="H848" s="2" t="s">
        <v>805</v>
      </c>
      <c r="I848" s="2" t="s">
        <v>806</v>
      </c>
      <c r="J848" s="16" t="e">
        <f t="shared" ca="1" si="42"/>
        <v>#VALUE!</v>
      </c>
      <c r="K848" s="14"/>
      <c r="L848" s="14"/>
      <c r="M848" s="14"/>
      <c r="N848" s="17"/>
      <c r="O848" s="17"/>
      <c r="P848" s="18"/>
      <c r="Q848" s="6"/>
      <c r="R848" s="3">
        <f>R847</f>
        <v>6201</v>
      </c>
      <c r="S848" s="2"/>
    </row>
    <row r="849" spans="1:19">
      <c r="A849" s="32"/>
      <c r="B849" s="14">
        <v>847</v>
      </c>
      <c r="C849" s="2" t="s">
        <v>804</v>
      </c>
      <c r="D849" s="2" t="s">
        <v>2100</v>
      </c>
      <c r="E849" s="15" t="s">
        <v>21</v>
      </c>
      <c r="F849" s="2" t="s">
        <v>2100</v>
      </c>
      <c r="G849" s="2" t="s">
        <v>30</v>
      </c>
      <c r="H849" s="2" t="s">
        <v>805</v>
      </c>
      <c r="I849" s="2" t="s">
        <v>806</v>
      </c>
      <c r="J849" s="16" t="e">
        <f t="shared" ca="1" si="42"/>
        <v>#VALUE!</v>
      </c>
      <c r="K849" s="14"/>
      <c r="L849" s="14"/>
      <c r="M849" s="14"/>
      <c r="N849" s="17"/>
      <c r="O849" s="17"/>
      <c r="P849" s="18"/>
      <c r="Q849" s="6"/>
      <c r="R849" s="3">
        <f>R848</f>
        <v>6201</v>
      </c>
      <c r="S849" s="2"/>
    </row>
    <row r="850" spans="1:19">
      <c r="A850" s="32"/>
      <c r="B850" s="14">
        <v>848</v>
      </c>
      <c r="C850" s="2" t="s">
        <v>804</v>
      </c>
      <c r="D850" s="2" t="s">
        <v>2100</v>
      </c>
      <c r="E850" s="15" t="s">
        <v>21</v>
      </c>
      <c r="F850" s="2" t="s">
        <v>2100</v>
      </c>
      <c r="G850" s="2" t="s">
        <v>30</v>
      </c>
      <c r="H850" s="2" t="s">
        <v>805</v>
      </c>
      <c r="I850" s="2" t="s">
        <v>806</v>
      </c>
      <c r="J850" s="16" t="e">
        <f t="shared" ca="1" si="42"/>
        <v>#VALUE!</v>
      </c>
      <c r="K850" s="14"/>
      <c r="L850" s="14"/>
      <c r="M850" s="14"/>
      <c r="N850" s="17"/>
      <c r="O850" s="17"/>
      <c r="P850" s="18"/>
      <c r="Q850" s="6"/>
      <c r="R850" s="3">
        <f>R849</f>
        <v>6201</v>
      </c>
      <c r="S850" s="2"/>
    </row>
    <row r="851" spans="1:19">
      <c r="A851" s="33"/>
      <c r="B851" s="14">
        <v>849</v>
      </c>
      <c r="C851" s="2" t="s">
        <v>804</v>
      </c>
      <c r="D851" s="2" t="s">
        <v>2100</v>
      </c>
      <c r="E851" s="15" t="s">
        <v>21</v>
      </c>
      <c r="F851" s="2" t="s">
        <v>2100</v>
      </c>
      <c r="G851" s="2" t="s">
        <v>27</v>
      </c>
      <c r="H851" s="2" t="s">
        <v>805</v>
      </c>
      <c r="I851" s="2" t="s">
        <v>806</v>
      </c>
      <c r="J851" s="16" t="e">
        <f t="shared" ca="1" si="42"/>
        <v>#VALUE!</v>
      </c>
      <c r="K851" s="14"/>
      <c r="L851" s="14"/>
      <c r="M851" s="14"/>
      <c r="N851" s="17"/>
      <c r="O851" s="17"/>
      <c r="P851" s="18"/>
      <c r="Q851" s="6"/>
      <c r="R851" s="3">
        <f>R850</f>
        <v>6201</v>
      </c>
      <c r="S851" s="2"/>
    </row>
    <row r="852" spans="1:19">
      <c r="A852" s="3">
        <f>MAX($A$1:A850)+1</f>
        <v>206</v>
      </c>
      <c r="B852" s="14">
        <v>850</v>
      </c>
      <c r="C852" s="2" t="s">
        <v>808</v>
      </c>
      <c r="D852" s="2" t="s">
        <v>2100</v>
      </c>
      <c r="E852" s="15" t="s">
        <v>21</v>
      </c>
      <c r="F852" s="2" t="s">
        <v>2100</v>
      </c>
      <c r="G852" s="2" t="s">
        <v>29</v>
      </c>
      <c r="H852" s="2" t="s">
        <v>369</v>
      </c>
      <c r="I852" s="2" t="s">
        <v>370</v>
      </c>
      <c r="J852" s="16" t="e">
        <f t="shared" ca="1" si="42"/>
        <v>#VALUE!</v>
      </c>
      <c r="K852" s="14"/>
      <c r="L852" s="14"/>
      <c r="M852" s="14"/>
      <c r="N852" s="17"/>
      <c r="O852" s="17"/>
      <c r="P852" s="18"/>
      <c r="Q852" s="6"/>
      <c r="R852" s="3">
        <v>8659</v>
      </c>
      <c r="S852" s="2"/>
    </row>
    <row r="853" spans="1:19">
      <c r="A853" s="31">
        <f>MAX($A$1:A851)+2</f>
        <v>207</v>
      </c>
      <c r="B853" s="14">
        <v>851</v>
      </c>
      <c r="C853" s="2" t="s">
        <v>809</v>
      </c>
      <c r="D853" s="2" t="s">
        <v>810</v>
      </c>
      <c r="E853" s="15" t="s">
        <v>21</v>
      </c>
      <c r="F853" s="2" t="s">
        <v>811</v>
      </c>
      <c r="G853" s="2" t="s">
        <v>35</v>
      </c>
      <c r="H853" s="2" t="s">
        <v>812</v>
      </c>
      <c r="I853" s="2" t="s">
        <v>813</v>
      </c>
      <c r="J853" s="16">
        <f t="shared" ca="1" si="42"/>
        <v>56</v>
      </c>
      <c r="K853" s="14"/>
      <c r="L853" s="14"/>
      <c r="M853" s="14"/>
      <c r="N853" s="17"/>
      <c r="O853" s="17" t="str">
        <f>VLOOKUP(F:F,[2]高血压!$F$1:$K$65536,6,0)</f>
        <v>高血压</v>
      </c>
      <c r="P853" s="18" t="s">
        <v>45</v>
      </c>
      <c r="Q853" s="6"/>
      <c r="R853" s="3">
        <f>R852</f>
        <v>8659</v>
      </c>
      <c r="S853" s="2"/>
    </row>
    <row r="854" spans="1:19">
      <c r="A854" s="33"/>
      <c r="B854" s="14">
        <v>852</v>
      </c>
      <c r="C854" s="2" t="s">
        <v>809</v>
      </c>
      <c r="D854" s="2" t="s">
        <v>2100</v>
      </c>
      <c r="E854" s="15" t="s">
        <v>21</v>
      </c>
      <c r="F854" s="2" t="s">
        <v>2100</v>
      </c>
      <c r="G854" s="2" t="s">
        <v>29</v>
      </c>
      <c r="H854" s="2" t="s">
        <v>812</v>
      </c>
      <c r="I854" s="2" t="s">
        <v>813</v>
      </c>
      <c r="J854" s="16" t="e">
        <f t="shared" ca="1" si="42"/>
        <v>#VALUE!</v>
      </c>
      <c r="K854" s="14"/>
      <c r="L854" s="14" t="s">
        <v>28</v>
      </c>
      <c r="M854" s="14"/>
      <c r="N854" s="17" t="e">
        <f>VLOOKUP(F:F,[3]Sheet3!$E$1:$H$65536,4,0)</f>
        <v>#N/A</v>
      </c>
      <c r="O854" s="17"/>
      <c r="P854" s="18"/>
      <c r="Q854" s="6"/>
      <c r="R854" s="3">
        <v>6371</v>
      </c>
      <c r="S854" s="2"/>
    </row>
    <row r="855" spans="1:19">
      <c r="A855" s="31">
        <f>MAX($A$1:A853)+1</f>
        <v>208</v>
      </c>
      <c r="B855" s="14">
        <v>853</v>
      </c>
      <c r="C855" s="2" t="s">
        <v>814</v>
      </c>
      <c r="D855" s="2" t="s">
        <v>2100</v>
      </c>
      <c r="E855" s="15" t="s">
        <v>21</v>
      </c>
      <c r="F855" s="2" t="s">
        <v>2100</v>
      </c>
      <c r="G855" s="2" t="s">
        <v>34</v>
      </c>
      <c r="H855" s="2" t="s">
        <v>354</v>
      </c>
      <c r="I855" s="2" t="s">
        <v>355</v>
      </c>
      <c r="J855" s="16" t="e">
        <f t="shared" ca="1" si="42"/>
        <v>#VALUE!</v>
      </c>
      <c r="K855" s="14"/>
      <c r="L855" s="14"/>
      <c r="M855" s="14"/>
      <c r="N855" s="17"/>
      <c r="O855" s="17"/>
      <c r="P855" s="18"/>
      <c r="Q855" s="6" t="e">
        <f>VLOOKUP(F:F,[1]Sheet2!$E:$M,9,0)</f>
        <v>#N/A</v>
      </c>
      <c r="R855" s="3">
        <f>R854</f>
        <v>6371</v>
      </c>
      <c r="S855" s="2"/>
    </row>
    <row r="856" spans="1:19">
      <c r="A856" s="32"/>
      <c r="B856" s="14">
        <v>854</v>
      </c>
      <c r="C856" s="2" t="s">
        <v>814</v>
      </c>
      <c r="D856" s="2" t="s">
        <v>2100</v>
      </c>
      <c r="E856" s="15" t="s">
        <v>21</v>
      </c>
      <c r="F856" s="2" t="s">
        <v>2100</v>
      </c>
      <c r="G856" s="2" t="s">
        <v>27</v>
      </c>
      <c r="H856" s="2" t="s">
        <v>354</v>
      </c>
      <c r="I856" s="2" t="s">
        <v>355</v>
      </c>
      <c r="J856" s="16" t="e">
        <f t="shared" ca="1" si="42"/>
        <v>#VALUE!</v>
      </c>
      <c r="K856" s="14"/>
      <c r="L856" s="14"/>
      <c r="M856" s="14"/>
      <c r="N856" s="17"/>
      <c r="O856" s="17"/>
      <c r="P856" s="18"/>
      <c r="Q856" s="6"/>
      <c r="R856" s="3">
        <f>R855</f>
        <v>6371</v>
      </c>
      <c r="S856" s="2"/>
    </row>
    <row r="857" spans="1:19">
      <c r="A857" s="32"/>
      <c r="B857" s="14">
        <v>855</v>
      </c>
      <c r="C857" s="2" t="s">
        <v>814</v>
      </c>
      <c r="D857" s="2" t="s">
        <v>2100</v>
      </c>
      <c r="E857" s="15" t="s">
        <v>21</v>
      </c>
      <c r="F857" s="2" t="s">
        <v>2100</v>
      </c>
      <c r="G857" s="2" t="s">
        <v>35</v>
      </c>
      <c r="H857" s="2" t="s">
        <v>354</v>
      </c>
      <c r="I857" s="2" t="s">
        <v>355</v>
      </c>
      <c r="J857" s="16" t="e">
        <f t="shared" ca="1" si="42"/>
        <v>#VALUE!</v>
      </c>
      <c r="K857" s="14"/>
      <c r="L857" s="14" t="s">
        <v>28</v>
      </c>
      <c r="M857" s="14"/>
      <c r="N857" s="17"/>
      <c r="O857" s="17" t="e">
        <f>VLOOKUP(F:F,[2]高血压!$F$1:$K$65536,6,0)</f>
        <v>#N/A</v>
      </c>
      <c r="P857" s="18"/>
      <c r="Q857" s="6"/>
      <c r="R857" s="3">
        <f>R856</f>
        <v>6371</v>
      </c>
      <c r="S857" s="2"/>
    </row>
    <row r="858" spans="1:19">
      <c r="A858" s="33"/>
      <c r="B858" s="14">
        <v>856</v>
      </c>
      <c r="C858" s="2" t="s">
        <v>814</v>
      </c>
      <c r="D858" s="2" t="s">
        <v>815</v>
      </c>
      <c r="E858" s="15" t="s">
        <v>21</v>
      </c>
      <c r="F858" s="2" t="s">
        <v>816</v>
      </c>
      <c r="G858" s="2" t="s">
        <v>29</v>
      </c>
      <c r="H858" s="2" t="s">
        <v>354</v>
      </c>
      <c r="I858" s="2" t="s">
        <v>355</v>
      </c>
      <c r="J858" s="16">
        <f t="shared" ca="1" si="42"/>
        <v>56</v>
      </c>
      <c r="K858" s="14"/>
      <c r="L858" s="14"/>
      <c r="M858" s="14"/>
      <c r="N858" s="17"/>
      <c r="O858" s="17" t="str">
        <f>VLOOKUP(F:F,[2]高血压!$F$1:$K$65536,6,0)</f>
        <v>高血压，肺结核</v>
      </c>
      <c r="P858" s="18" t="s">
        <v>26</v>
      </c>
      <c r="Q858" s="6"/>
      <c r="R858" s="3">
        <v>5299</v>
      </c>
      <c r="S858" s="2"/>
    </row>
    <row r="859" spans="1:19">
      <c r="A859" s="31">
        <f>MAX($A$1:A857)+1</f>
        <v>209</v>
      </c>
      <c r="B859" s="14">
        <v>857</v>
      </c>
      <c r="C859" s="2" t="s">
        <v>817</v>
      </c>
      <c r="D859" s="2" t="s">
        <v>2100</v>
      </c>
      <c r="E859" s="15" t="s">
        <v>21</v>
      </c>
      <c r="F859" s="2" t="s">
        <v>2100</v>
      </c>
      <c r="G859" s="2" t="s">
        <v>35</v>
      </c>
      <c r="H859" s="2" t="s">
        <v>818</v>
      </c>
      <c r="I859" s="2" t="s">
        <v>819</v>
      </c>
      <c r="J859" s="16" t="e">
        <f t="shared" ca="1" si="42"/>
        <v>#VALUE!</v>
      </c>
      <c r="K859" s="14"/>
      <c r="L859" s="14"/>
      <c r="M859" s="14"/>
      <c r="N859" s="17"/>
      <c r="O859" s="17"/>
      <c r="P859" s="18"/>
      <c r="Q859" s="6" t="e">
        <f>VLOOKUP(F:F,[1]Sheet2!$E:$M,9,0)</f>
        <v>#N/A</v>
      </c>
      <c r="R859" s="3">
        <f>R858</f>
        <v>5299</v>
      </c>
      <c r="S859" s="2"/>
    </row>
    <row r="860" spans="1:19">
      <c r="A860" s="32"/>
      <c r="B860" s="14">
        <v>858</v>
      </c>
      <c r="C860" s="2" t="s">
        <v>817</v>
      </c>
      <c r="D860" s="2" t="s">
        <v>2100</v>
      </c>
      <c r="E860" s="15" t="s">
        <v>21</v>
      </c>
      <c r="F860" s="2" t="s">
        <v>2100</v>
      </c>
      <c r="G860" s="2" t="s">
        <v>27</v>
      </c>
      <c r="H860" s="2" t="s">
        <v>818</v>
      </c>
      <c r="I860" s="2" t="s">
        <v>819</v>
      </c>
      <c r="J860" s="16" t="e">
        <f t="shared" ca="1" si="42"/>
        <v>#VALUE!</v>
      </c>
      <c r="K860" s="14"/>
      <c r="L860" s="14"/>
      <c r="M860" s="14"/>
      <c r="N860" s="17"/>
      <c r="O860" s="17"/>
      <c r="P860" s="18"/>
      <c r="Q860" s="6"/>
      <c r="R860" s="3">
        <f>R859</f>
        <v>5299</v>
      </c>
      <c r="S860" s="2"/>
    </row>
    <row r="861" spans="1:19">
      <c r="A861" s="32"/>
      <c r="B861" s="14">
        <v>859</v>
      </c>
      <c r="C861" s="2" t="s">
        <v>817</v>
      </c>
      <c r="D861" s="2" t="s">
        <v>2100</v>
      </c>
      <c r="E861" s="15" t="s">
        <v>21</v>
      </c>
      <c r="F861" s="2" t="s">
        <v>2100</v>
      </c>
      <c r="G861" s="2" t="s">
        <v>29</v>
      </c>
      <c r="H861" s="2" t="s">
        <v>818</v>
      </c>
      <c r="I861" s="2" t="s">
        <v>819</v>
      </c>
      <c r="J861" s="16" t="e">
        <f t="shared" ca="1" si="42"/>
        <v>#VALUE!</v>
      </c>
      <c r="K861" s="14"/>
      <c r="L861" s="14" t="s">
        <v>28</v>
      </c>
      <c r="M861" s="14"/>
      <c r="N861" s="17"/>
      <c r="O861" s="17" t="e">
        <f>VLOOKUP(F:F,[2]高血压!$F$1:$K$65536,6,0)</f>
        <v>#N/A</v>
      </c>
      <c r="P861" s="18"/>
      <c r="Q861" s="6"/>
      <c r="R861" s="3">
        <v>6705</v>
      </c>
      <c r="S861" s="2"/>
    </row>
    <row r="862" spans="1:19">
      <c r="A862" s="32"/>
      <c r="B862" s="14">
        <v>860</v>
      </c>
      <c r="C862" s="2" t="s">
        <v>817</v>
      </c>
      <c r="D862" s="2" t="s">
        <v>2100</v>
      </c>
      <c r="E862" s="15" t="s">
        <v>21</v>
      </c>
      <c r="F862" s="2" t="s">
        <v>2100</v>
      </c>
      <c r="G862" s="2" t="s">
        <v>30</v>
      </c>
      <c r="H862" s="2" t="s">
        <v>818</v>
      </c>
      <c r="I862" s="2" t="s">
        <v>819</v>
      </c>
      <c r="J862" s="16" t="e">
        <f t="shared" ca="1" si="42"/>
        <v>#VALUE!</v>
      </c>
      <c r="K862" s="14"/>
      <c r="L862" s="14"/>
      <c r="M862" s="14"/>
      <c r="N862" s="17"/>
      <c r="O862" s="17"/>
      <c r="P862" s="18"/>
      <c r="Q862" s="6"/>
      <c r="R862" s="3">
        <f>R861</f>
        <v>6705</v>
      </c>
      <c r="S862" s="2"/>
    </row>
    <row r="863" spans="1:19">
      <c r="A863" s="33"/>
      <c r="B863" s="14">
        <v>861</v>
      </c>
      <c r="C863" s="2" t="s">
        <v>817</v>
      </c>
      <c r="D863" s="2" t="s">
        <v>2100</v>
      </c>
      <c r="E863" s="15" t="s">
        <v>21</v>
      </c>
      <c r="F863" s="2" t="s">
        <v>2100</v>
      </c>
      <c r="G863" s="2" t="s">
        <v>47</v>
      </c>
      <c r="H863" s="2" t="s">
        <v>818</v>
      </c>
      <c r="I863" s="2" t="s">
        <v>819</v>
      </c>
      <c r="J863" s="16" t="e">
        <f t="shared" ca="1" si="42"/>
        <v>#VALUE!</v>
      </c>
      <c r="K863" s="14"/>
      <c r="L863" s="14"/>
      <c r="M863" s="14"/>
      <c r="N863" s="17"/>
      <c r="O863" s="17"/>
      <c r="P863" s="18"/>
      <c r="Q863" s="6"/>
      <c r="R863" s="3">
        <f>R862</f>
        <v>6705</v>
      </c>
      <c r="S863" s="2"/>
    </row>
    <row r="864" spans="1:19">
      <c r="A864" s="31">
        <f>MAX($A$1:A862)+1</f>
        <v>210</v>
      </c>
      <c r="B864" s="14">
        <v>862</v>
      </c>
      <c r="C864" s="2" t="s">
        <v>820</v>
      </c>
      <c r="D864" s="2" t="s">
        <v>2100</v>
      </c>
      <c r="E864" s="15" t="s">
        <v>21</v>
      </c>
      <c r="F864" s="2" t="s">
        <v>2100</v>
      </c>
      <c r="G864" s="2" t="s">
        <v>30</v>
      </c>
      <c r="H864" s="2" t="s">
        <v>821</v>
      </c>
      <c r="I864" s="2" t="s">
        <v>822</v>
      </c>
      <c r="J864" s="16" t="e">
        <f t="shared" ca="1" si="42"/>
        <v>#VALUE!</v>
      </c>
      <c r="K864" s="14"/>
      <c r="L864" s="14"/>
      <c r="M864" s="14"/>
      <c r="N864" s="17"/>
      <c r="O864" s="17"/>
      <c r="P864" s="18"/>
      <c r="Q864" s="6"/>
      <c r="R864" s="3">
        <f>R863</f>
        <v>6705</v>
      </c>
      <c r="S864" s="2"/>
    </row>
    <row r="865" spans="1:19">
      <c r="A865" s="32"/>
      <c r="B865" s="14">
        <v>863</v>
      </c>
      <c r="C865" s="2" t="s">
        <v>820</v>
      </c>
      <c r="D865" s="2" t="s">
        <v>2100</v>
      </c>
      <c r="E865" s="15" t="s">
        <v>21</v>
      </c>
      <c r="F865" s="2" t="s">
        <v>2100</v>
      </c>
      <c r="G865" s="2" t="s">
        <v>35</v>
      </c>
      <c r="H865" s="2" t="s">
        <v>821</v>
      </c>
      <c r="I865" s="2" t="s">
        <v>822</v>
      </c>
      <c r="J865" s="16" t="e">
        <f t="shared" ca="1" si="42"/>
        <v>#VALUE!</v>
      </c>
      <c r="K865" s="14"/>
      <c r="L865" s="14"/>
      <c r="M865" s="14"/>
      <c r="N865" s="17"/>
      <c r="O865" s="17"/>
      <c r="P865" s="18"/>
      <c r="Q865" s="6"/>
      <c r="R865" s="3">
        <f>R864</f>
        <v>6705</v>
      </c>
      <c r="S865" s="2"/>
    </row>
    <row r="866" spans="1:19">
      <c r="A866" s="32"/>
      <c r="B866" s="14">
        <v>864</v>
      </c>
      <c r="C866" s="2" t="s">
        <v>820</v>
      </c>
      <c r="D866" s="2" t="s">
        <v>2100</v>
      </c>
      <c r="E866" s="15" t="s">
        <v>21</v>
      </c>
      <c r="F866" s="2" t="s">
        <v>2100</v>
      </c>
      <c r="G866" s="2" t="s">
        <v>673</v>
      </c>
      <c r="H866" s="2" t="s">
        <v>821</v>
      </c>
      <c r="I866" s="2" t="s">
        <v>822</v>
      </c>
      <c r="J866" s="16" t="e">
        <f t="shared" ca="1" si="42"/>
        <v>#VALUE!</v>
      </c>
      <c r="K866" s="14"/>
      <c r="L866" s="14"/>
      <c r="M866" s="14"/>
      <c r="N866" s="17"/>
      <c r="O866" s="17"/>
      <c r="P866" s="18"/>
      <c r="Q866" s="6"/>
      <c r="R866" s="3">
        <f>R865</f>
        <v>6705</v>
      </c>
      <c r="S866" s="2"/>
    </row>
    <row r="867" spans="1:19">
      <c r="A867" s="33"/>
      <c r="B867" s="14">
        <v>865</v>
      </c>
      <c r="C867" s="2" t="s">
        <v>820</v>
      </c>
      <c r="D867" s="2" t="s">
        <v>2100</v>
      </c>
      <c r="E867" s="15" t="s">
        <v>21</v>
      </c>
      <c r="F867" s="2" t="s">
        <v>2100</v>
      </c>
      <c r="G867" s="2" t="s">
        <v>29</v>
      </c>
      <c r="H867" s="2" t="s">
        <v>821</v>
      </c>
      <c r="I867" s="2" t="s">
        <v>822</v>
      </c>
      <c r="J867" s="16" t="e">
        <f t="shared" ca="1" si="42"/>
        <v>#VALUE!</v>
      </c>
      <c r="K867" s="14"/>
      <c r="L867" s="14"/>
      <c r="M867" s="14"/>
      <c r="N867" s="17"/>
      <c r="O867" s="17" t="e">
        <f>VLOOKUP(F:F,[2]高血压!$F$1:$K$65536,6,0)</f>
        <v>#N/A</v>
      </c>
      <c r="P867" s="18"/>
      <c r="Q867" s="6"/>
      <c r="R867" s="3">
        <v>6392</v>
      </c>
      <c r="S867" s="2"/>
    </row>
    <row r="868" spans="1:19">
      <c r="A868" s="31">
        <f>MAX($A$1:A866)+1</f>
        <v>211</v>
      </c>
      <c r="B868" s="14">
        <v>866</v>
      </c>
      <c r="C868" s="2" t="s">
        <v>823</v>
      </c>
      <c r="D868" s="2" t="s">
        <v>2100</v>
      </c>
      <c r="E868" s="15" t="s">
        <v>21</v>
      </c>
      <c r="F868" s="2" t="s">
        <v>2100</v>
      </c>
      <c r="G868" s="2" t="s">
        <v>175</v>
      </c>
      <c r="H868" s="2" t="s">
        <v>520</v>
      </c>
      <c r="I868" s="2" t="s">
        <v>521</v>
      </c>
      <c r="J868" s="16" t="e">
        <f t="shared" ca="1" si="42"/>
        <v>#VALUE!</v>
      </c>
      <c r="K868" s="14"/>
      <c r="L868" s="14" t="s">
        <v>28</v>
      </c>
      <c r="M868" s="14"/>
      <c r="N868" s="17"/>
      <c r="O868" s="17"/>
      <c r="P868" s="18"/>
      <c r="Q868" s="6"/>
      <c r="R868" s="3">
        <f>R867</f>
        <v>6392</v>
      </c>
      <c r="S868" s="2"/>
    </row>
    <row r="869" spans="1:19">
      <c r="A869" s="33"/>
      <c r="B869" s="14">
        <v>867</v>
      </c>
      <c r="C869" s="2" t="s">
        <v>823</v>
      </c>
      <c r="D869" s="2" t="s">
        <v>2100</v>
      </c>
      <c r="E869" s="15" t="s">
        <v>21</v>
      </c>
      <c r="F869" s="2" t="s">
        <v>2100</v>
      </c>
      <c r="G869" s="2" t="s">
        <v>29</v>
      </c>
      <c r="H869" s="2" t="s">
        <v>520</v>
      </c>
      <c r="I869" s="2" t="s">
        <v>521</v>
      </c>
      <c r="J869" s="16" t="e">
        <f t="shared" ca="1" si="42"/>
        <v>#VALUE!</v>
      </c>
      <c r="K869" s="14"/>
      <c r="L869" s="14" t="s">
        <v>28</v>
      </c>
      <c r="M869" s="14"/>
      <c r="N869" s="17"/>
      <c r="O869" s="17" t="e">
        <f>VLOOKUP(F:F,[2]高血压!$F$1:$K$65536,6,0)</f>
        <v>#N/A</v>
      </c>
      <c r="P869" s="18"/>
      <c r="Q869" s="6" t="e">
        <f>VLOOKUP(F:F,[1]Sheet2!$E:$M,9,0)</f>
        <v>#N/A</v>
      </c>
      <c r="R869" s="3">
        <v>9623</v>
      </c>
      <c r="S869" s="2"/>
    </row>
    <row r="870" spans="1:19">
      <c r="A870" s="31">
        <f>MAX($A$1:A868)+1</f>
        <v>212</v>
      </c>
      <c r="B870" s="14">
        <v>868</v>
      </c>
      <c r="C870" s="2" t="s">
        <v>824</v>
      </c>
      <c r="D870" s="2" t="s">
        <v>2100</v>
      </c>
      <c r="E870" s="15" t="s">
        <v>21</v>
      </c>
      <c r="F870" s="2" t="s">
        <v>2100</v>
      </c>
      <c r="G870" s="2" t="s">
        <v>30</v>
      </c>
      <c r="H870" s="2" t="s">
        <v>825</v>
      </c>
      <c r="I870" s="2" t="s">
        <v>826</v>
      </c>
      <c r="J870" s="16" t="e">
        <f t="shared" ca="1" si="42"/>
        <v>#VALUE!</v>
      </c>
      <c r="K870" s="14"/>
      <c r="L870" s="14" t="s">
        <v>28</v>
      </c>
      <c r="M870" s="14"/>
      <c r="N870" s="17"/>
      <c r="O870" s="17"/>
      <c r="P870" s="18"/>
      <c r="Q870" s="6"/>
      <c r="R870" s="3">
        <f>R869</f>
        <v>9623</v>
      </c>
      <c r="S870" s="2"/>
    </row>
    <row r="871" spans="1:19">
      <c r="A871" s="32"/>
      <c r="B871" s="14">
        <v>869</v>
      </c>
      <c r="C871" s="2" t="s">
        <v>824</v>
      </c>
      <c r="D871" s="2" t="s">
        <v>2100</v>
      </c>
      <c r="E871" s="15" t="s">
        <v>21</v>
      </c>
      <c r="F871" s="2" t="s">
        <v>2100</v>
      </c>
      <c r="G871" s="2" t="s">
        <v>35</v>
      </c>
      <c r="H871" s="2" t="s">
        <v>825</v>
      </c>
      <c r="I871" s="2" t="s">
        <v>826</v>
      </c>
      <c r="J871" s="16" t="e">
        <f t="shared" ca="1" si="42"/>
        <v>#VALUE!</v>
      </c>
      <c r="K871" s="14"/>
      <c r="L871" s="14" t="s">
        <v>28</v>
      </c>
      <c r="M871" s="14"/>
      <c r="N871" s="17"/>
      <c r="O871" s="17"/>
      <c r="P871" s="18"/>
      <c r="Q871" s="6"/>
      <c r="R871" s="3">
        <f>R870</f>
        <v>9623</v>
      </c>
      <c r="S871" s="2"/>
    </row>
    <row r="872" spans="1:19">
      <c r="A872" s="32"/>
      <c r="B872" s="14">
        <v>870</v>
      </c>
      <c r="C872" s="2" t="s">
        <v>824</v>
      </c>
      <c r="D872" s="2" t="s">
        <v>827</v>
      </c>
      <c r="E872" s="15" t="s">
        <v>21</v>
      </c>
      <c r="F872" s="2" t="s">
        <v>828</v>
      </c>
      <c r="G872" s="2" t="s">
        <v>29</v>
      </c>
      <c r="H872" s="2" t="s">
        <v>825</v>
      </c>
      <c r="I872" s="2" t="s">
        <v>826</v>
      </c>
      <c r="J872" s="16">
        <f t="shared" ca="1" si="42"/>
        <v>47</v>
      </c>
      <c r="K872" s="14"/>
      <c r="L872" s="14"/>
      <c r="M872" s="14"/>
      <c r="N872" s="17"/>
      <c r="O872" s="17" t="str">
        <f>VLOOKUP(F:F,[2]高血压!$F$1:$K$65536,6,0)</f>
        <v>高血压</v>
      </c>
      <c r="P872" s="18" t="s">
        <v>26</v>
      </c>
      <c r="Q872" s="6"/>
      <c r="R872" s="3">
        <v>10530</v>
      </c>
      <c r="S872" s="2"/>
    </row>
    <row r="873" spans="1:19">
      <c r="A873" s="33"/>
      <c r="B873" s="14">
        <v>871</v>
      </c>
      <c r="C873" s="2" t="s">
        <v>824</v>
      </c>
      <c r="D873" s="2" t="s">
        <v>2100</v>
      </c>
      <c r="E873" s="15" t="s">
        <v>21</v>
      </c>
      <c r="F873" s="2" t="s">
        <v>2100</v>
      </c>
      <c r="G873" s="2" t="s">
        <v>27</v>
      </c>
      <c r="H873" s="2" t="s">
        <v>825</v>
      </c>
      <c r="I873" s="2" t="s">
        <v>826</v>
      </c>
      <c r="J873" s="16" t="e">
        <f t="shared" ca="1" si="42"/>
        <v>#VALUE!</v>
      </c>
      <c r="K873" s="14"/>
      <c r="L873" s="14" t="s">
        <v>28</v>
      </c>
      <c r="M873" s="14"/>
      <c r="N873" s="17"/>
      <c r="O873" s="17"/>
      <c r="P873" s="18"/>
      <c r="Q873" s="6"/>
      <c r="R873" s="3">
        <f>R872</f>
        <v>10530</v>
      </c>
      <c r="S873" s="2"/>
    </row>
    <row r="874" spans="1:19">
      <c r="A874" s="3">
        <f>MAX($A$1:A872)+1</f>
        <v>213</v>
      </c>
      <c r="B874" s="14">
        <v>872</v>
      </c>
      <c r="C874" s="2" t="s">
        <v>829</v>
      </c>
      <c r="D874" s="2" t="s">
        <v>2100</v>
      </c>
      <c r="E874" s="15" t="s">
        <v>21</v>
      </c>
      <c r="F874" s="2" t="s">
        <v>2100</v>
      </c>
      <c r="G874" s="2" t="s">
        <v>29</v>
      </c>
      <c r="H874" s="2" t="s">
        <v>717</v>
      </c>
      <c r="I874" s="2" t="s">
        <v>718</v>
      </c>
      <c r="J874" s="16" t="e">
        <f t="shared" ca="1" si="42"/>
        <v>#VALUE!</v>
      </c>
      <c r="K874" s="14"/>
      <c r="L874" s="14"/>
      <c r="M874" s="14"/>
      <c r="N874" s="17"/>
      <c r="O874" s="17"/>
      <c r="P874" s="18"/>
      <c r="Q874" s="6" t="e">
        <f>VLOOKUP(F:F,[1]Sheet2!$E:$M,9,0)</f>
        <v>#N/A</v>
      </c>
      <c r="R874" s="3">
        <v>6000</v>
      </c>
      <c r="S874" s="2"/>
    </row>
    <row r="875" spans="1:19">
      <c r="A875" s="31">
        <f>MAX($A$1:A873)+2</f>
        <v>214</v>
      </c>
      <c r="B875" s="14">
        <v>873</v>
      </c>
      <c r="C875" s="2" t="s">
        <v>830</v>
      </c>
      <c r="D875" s="2" t="s">
        <v>831</v>
      </c>
      <c r="E875" s="15" t="s">
        <v>21</v>
      </c>
      <c r="F875" s="2" t="s">
        <v>832</v>
      </c>
      <c r="G875" s="2" t="s">
        <v>833</v>
      </c>
      <c r="H875" s="2" t="s">
        <v>791</v>
      </c>
      <c r="I875" s="2" t="s">
        <v>792</v>
      </c>
      <c r="J875" s="16">
        <f t="shared" ca="1" si="42"/>
        <v>40</v>
      </c>
      <c r="K875" s="14"/>
      <c r="L875" s="14"/>
      <c r="M875" s="14"/>
      <c r="N875" s="17"/>
      <c r="O875" s="17"/>
      <c r="P875" s="18" t="s">
        <v>45</v>
      </c>
      <c r="Q875" s="6"/>
      <c r="R875" s="3">
        <f t="shared" ref="R875:R880" si="43">R874</f>
        <v>6000</v>
      </c>
      <c r="S875" s="2"/>
    </row>
    <row r="876" spans="1:19">
      <c r="A876" s="32"/>
      <c r="B876" s="14">
        <v>874</v>
      </c>
      <c r="C876" s="2" t="s">
        <v>830</v>
      </c>
      <c r="D876" s="2" t="s">
        <v>2100</v>
      </c>
      <c r="E876" s="15" t="s">
        <v>21</v>
      </c>
      <c r="F876" s="2" t="s">
        <v>2100</v>
      </c>
      <c r="G876" s="2" t="s">
        <v>423</v>
      </c>
      <c r="H876" s="2" t="s">
        <v>791</v>
      </c>
      <c r="I876" s="2" t="s">
        <v>792</v>
      </c>
      <c r="J876" s="16" t="e">
        <f t="shared" ca="1" si="42"/>
        <v>#VALUE!</v>
      </c>
      <c r="K876" s="14"/>
      <c r="L876" s="14" t="s">
        <v>28</v>
      </c>
      <c r="M876" s="14"/>
      <c r="N876" s="17"/>
      <c r="O876" s="17"/>
      <c r="P876" s="18"/>
      <c r="Q876" s="6"/>
      <c r="R876" s="3">
        <f t="shared" si="43"/>
        <v>6000</v>
      </c>
      <c r="S876" s="2"/>
    </row>
    <row r="877" spans="1:19">
      <c r="A877" s="32"/>
      <c r="B877" s="14">
        <v>875</v>
      </c>
      <c r="C877" s="2" t="s">
        <v>830</v>
      </c>
      <c r="D877" s="2" t="s">
        <v>2100</v>
      </c>
      <c r="E877" s="15" t="s">
        <v>21</v>
      </c>
      <c r="F877" s="2" t="s">
        <v>2100</v>
      </c>
      <c r="G877" s="2" t="s">
        <v>27</v>
      </c>
      <c r="H877" s="2" t="s">
        <v>791</v>
      </c>
      <c r="I877" s="2" t="s">
        <v>792</v>
      </c>
      <c r="J877" s="16" t="e">
        <f t="shared" ca="1" si="42"/>
        <v>#VALUE!</v>
      </c>
      <c r="K877" s="14"/>
      <c r="L877" s="14" t="s">
        <v>28</v>
      </c>
      <c r="M877" s="14"/>
      <c r="N877" s="17"/>
      <c r="O877" s="17"/>
      <c r="P877" s="18"/>
      <c r="Q877" s="6"/>
      <c r="R877" s="3">
        <f t="shared" si="43"/>
        <v>6000</v>
      </c>
      <c r="S877" s="2"/>
    </row>
    <row r="878" spans="1:19">
      <c r="A878" s="32"/>
      <c r="B878" s="14">
        <v>876</v>
      </c>
      <c r="C878" s="2" t="s">
        <v>830</v>
      </c>
      <c r="D878" s="2" t="s">
        <v>2100</v>
      </c>
      <c r="E878" s="15" t="s">
        <v>21</v>
      </c>
      <c r="F878" s="2" t="s">
        <v>2100</v>
      </c>
      <c r="G878" s="2" t="s">
        <v>423</v>
      </c>
      <c r="H878" s="2" t="s">
        <v>791</v>
      </c>
      <c r="I878" s="2" t="s">
        <v>792</v>
      </c>
      <c r="J878" s="16" t="e">
        <f t="shared" ca="1" si="42"/>
        <v>#VALUE!</v>
      </c>
      <c r="K878" s="14"/>
      <c r="L878" s="14"/>
      <c r="M878" s="14"/>
      <c r="N878" s="17"/>
      <c r="O878" s="17"/>
      <c r="P878" s="18"/>
      <c r="Q878" s="6"/>
      <c r="R878" s="3">
        <f t="shared" si="43"/>
        <v>6000</v>
      </c>
      <c r="S878" s="2"/>
    </row>
    <row r="879" spans="1:19">
      <c r="A879" s="32"/>
      <c r="B879" s="14">
        <v>877</v>
      </c>
      <c r="C879" s="2" t="s">
        <v>830</v>
      </c>
      <c r="D879" s="2" t="s">
        <v>2100</v>
      </c>
      <c r="E879" s="15" t="s">
        <v>21</v>
      </c>
      <c r="F879" s="2" t="s">
        <v>2100</v>
      </c>
      <c r="G879" s="2" t="s">
        <v>223</v>
      </c>
      <c r="H879" s="2" t="s">
        <v>791</v>
      </c>
      <c r="I879" s="2" t="s">
        <v>792</v>
      </c>
      <c r="J879" s="16" t="e">
        <f t="shared" ca="1" si="42"/>
        <v>#VALUE!</v>
      </c>
      <c r="K879" s="14"/>
      <c r="L879" s="14" t="s">
        <v>28</v>
      </c>
      <c r="M879" s="14"/>
      <c r="N879" s="17"/>
      <c r="O879" s="17"/>
      <c r="P879" s="18"/>
      <c r="Q879" s="6" t="e">
        <f>VLOOKUP(F:F,[1]Sheet2!$E:$M,9,0)</f>
        <v>#N/A</v>
      </c>
      <c r="R879" s="3">
        <f t="shared" si="43"/>
        <v>6000</v>
      </c>
      <c r="S879" s="2"/>
    </row>
    <row r="880" spans="1:19">
      <c r="A880" s="32"/>
      <c r="B880" s="14">
        <v>878</v>
      </c>
      <c r="C880" s="2" t="s">
        <v>830</v>
      </c>
      <c r="D880" s="2" t="s">
        <v>2100</v>
      </c>
      <c r="E880" s="15" t="s">
        <v>21</v>
      </c>
      <c r="F880" s="2" t="s">
        <v>2100</v>
      </c>
      <c r="G880" s="2" t="s">
        <v>380</v>
      </c>
      <c r="H880" s="2" t="s">
        <v>791</v>
      </c>
      <c r="I880" s="2" t="s">
        <v>792</v>
      </c>
      <c r="J880" s="16" t="e">
        <f t="shared" ca="1" si="42"/>
        <v>#VALUE!</v>
      </c>
      <c r="K880" s="14"/>
      <c r="L880" s="14" t="s">
        <v>28</v>
      </c>
      <c r="M880" s="14"/>
      <c r="N880" s="17"/>
      <c r="O880" s="17"/>
      <c r="P880" s="18"/>
      <c r="Q880" s="6"/>
      <c r="R880" s="3">
        <f t="shared" si="43"/>
        <v>6000</v>
      </c>
      <c r="S880" s="2"/>
    </row>
    <row r="881" spans="1:19">
      <c r="A881" s="33"/>
      <c r="B881" s="14">
        <v>879</v>
      </c>
      <c r="C881" s="2" t="s">
        <v>830</v>
      </c>
      <c r="D881" s="2" t="s">
        <v>834</v>
      </c>
      <c r="E881" s="15" t="s">
        <v>21</v>
      </c>
      <c r="F881" s="2" t="s">
        <v>835</v>
      </c>
      <c r="G881" s="2" t="s">
        <v>29</v>
      </c>
      <c r="H881" s="2" t="s">
        <v>791</v>
      </c>
      <c r="I881" s="2" t="s">
        <v>792</v>
      </c>
      <c r="J881" s="16">
        <f t="shared" ca="1" si="42"/>
        <v>31</v>
      </c>
      <c r="K881" s="14"/>
      <c r="L881" s="14"/>
      <c r="M881" s="14"/>
      <c r="N881" s="17"/>
      <c r="O881" s="17"/>
      <c r="P881" s="18" t="s">
        <v>26</v>
      </c>
      <c r="Q881" s="6"/>
      <c r="R881" s="3">
        <v>5150</v>
      </c>
      <c r="S881" s="2"/>
    </row>
    <row r="882" spans="1:19">
      <c r="A882" s="31">
        <f>MAX($A$1:A880)+1</f>
        <v>215</v>
      </c>
      <c r="B882" s="14">
        <v>880</v>
      </c>
      <c r="C882" s="2" t="s">
        <v>836</v>
      </c>
      <c r="D882" s="2" t="s">
        <v>2100</v>
      </c>
      <c r="E882" s="15" t="s">
        <v>21</v>
      </c>
      <c r="F882" s="2" t="s">
        <v>2100</v>
      </c>
      <c r="G882" s="2" t="s">
        <v>29</v>
      </c>
      <c r="H882" s="2" t="s">
        <v>386</v>
      </c>
      <c r="I882" s="2" t="s">
        <v>387</v>
      </c>
      <c r="J882" s="16" t="e">
        <f t="shared" ca="1" si="42"/>
        <v>#VALUE!</v>
      </c>
      <c r="K882" s="14"/>
      <c r="L882" s="14"/>
      <c r="M882" s="14"/>
      <c r="N882" s="17"/>
      <c r="O882" s="17" t="e">
        <f>VLOOKUP(F:F,[2]高血压!$F$1:$K$65536,6,0)</f>
        <v>#N/A</v>
      </c>
      <c r="P882" s="18"/>
      <c r="Q882" s="6" t="e">
        <f>VLOOKUP(F:F,[1]Sheet2!$E:$M,9,0)</f>
        <v>#N/A</v>
      </c>
      <c r="R882" s="3">
        <v>15448</v>
      </c>
      <c r="S882" s="2"/>
    </row>
    <row r="883" spans="1:19">
      <c r="A883" s="32"/>
      <c r="B883" s="14">
        <v>881</v>
      </c>
      <c r="C883" s="2" t="s">
        <v>836</v>
      </c>
      <c r="D883" s="2" t="s">
        <v>2100</v>
      </c>
      <c r="E883" s="15" t="s">
        <v>21</v>
      </c>
      <c r="F883" s="2" t="s">
        <v>2100</v>
      </c>
      <c r="G883" s="2" t="s">
        <v>35</v>
      </c>
      <c r="H883" s="2" t="s">
        <v>386</v>
      </c>
      <c r="I883" s="2" t="s">
        <v>387</v>
      </c>
      <c r="J883" s="16" t="e">
        <f t="shared" ca="1" si="42"/>
        <v>#VALUE!</v>
      </c>
      <c r="K883" s="14"/>
      <c r="L883" s="14"/>
      <c r="M883" s="14"/>
      <c r="N883" s="17"/>
      <c r="O883" s="17"/>
      <c r="P883" s="18"/>
      <c r="Q883" s="6"/>
      <c r="R883" s="3">
        <f t="shared" ref="R883:R889" si="44">R882</f>
        <v>15448</v>
      </c>
      <c r="S883" s="2"/>
    </row>
    <row r="884" spans="1:19">
      <c r="A884" s="32"/>
      <c r="B884" s="14">
        <v>882</v>
      </c>
      <c r="C884" s="2" t="s">
        <v>836</v>
      </c>
      <c r="D884" s="2" t="s">
        <v>2100</v>
      </c>
      <c r="E884" s="15" t="s">
        <v>21</v>
      </c>
      <c r="F884" s="2" t="s">
        <v>2100</v>
      </c>
      <c r="G884" s="2" t="s">
        <v>34</v>
      </c>
      <c r="H884" s="2" t="s">
        <v>386</v>
      </c>
      <c r="I884" s="2" t="s">
        <v>387</v>
      </c>
      <c r="J884" s="16" t="e">
        <f t="shared" ca="1" si="42"/>
        <v>#VALUE!</v>
      </c>
      <c r="K884" s="14"/>
      <c r="L884" s="14"/>
      <c r="M884" s="14"/>
      <c r="N884" s="17"/>
      <c r="O884" s="17"/>
      <c r="P884" s="18"/>
      <c r="Q884" s="6"/>
      <c r="R884" s="3">
        <f t="shared" si="44"/>
        <v>15448</v>
      </c>
      <c r="S884" s="2"/>
    </row>
    <row r="885" spans="1:19">
      <c r="A885" s="32"/>
      <c r="B885" s="14">
        <v>883</v>
      </c>
      <c r="C885" s="2" t="s">
        <v>836</v>
      </c>
      <c r="D885" s="2" t="s">
        <v>2100</v>
      </c>
      <c r="E885" s="15" t="s">
        <v>21</v>
      </c>
      <c r="F885" s="2" t="s">
        <v>2100</v>
      </c>
      <c r="G885" s="2" t="s">
        <v>47</v>
      </c>
      <c r="H885" s="2" t="s">
        <v>386</v>
      </c>
      <c r="I885" s="2" t="s">
        <v>387</v>
      </c>
      <c r="J885" s="16" t="e">
        <f t="shared" ca="1" si="42"/>
        <v>#VALUE!</v>
      </c>
      <c r="K885" s="14"/>
      <c r="L885" s="14"/>
      <c r="M885" s="14"/>
      <c r="N885" s="17"/>
      <c r="O885" s="17"/>
      <c r="P885" s="18"/>
      <c r="Q885" s="6" t="e">
        <f>VLOOKUP(F:F,[1]Sheet2!$E:$M,9,0)</f>
        <v>#N/A</v>
      </c>
      <c r="R885" s="3">
        <f t="shared" si="44"/>
        <v>15448</v>
      </c>
      <c r="S885" s="2"/>
    </row>
    <row r="886" spans="1:19">
      <c r="A886" s="33"/>
      <c r="B886" s="14">
        <v>884</v>
      </c>
      <c r="C886" s="2" t="s">
        <v>836</v>
      </c>
      <c r="D886" s="2" t="s">
        <v>2100</v>
      </c>
      <c r="E886" s="15" t="s">
        <v>21</v>
      </c>
      <c r="F886" s="2" t="s">
        <v>2100</v>
      </c>
      <c r="G886" s="2" t="s">
        <v>47</v>
      </c>
      <c r="H886" s="2" t="s">
        <v>386</v>
      </c>
      <c r="I886" s="2" t="s">
        <v>387</v>
      </c>
      <c r="J886" s="16" t="e">
        <f t="shared" ca="1" si="42"/>
        <v>#VALUE!</v>
      </c>
      <c r="K886" s="14"/>
      <c r="L886" s="14"/>
      <c r="M886" s="14"/>
      <c r="N886" s="17"/>
      <c r="O886" s="17"/>
      <c r="P886" s="18"/>
      <c r="Q886" s="6" t="e">
        <f>VLOOKUP(F:F,[1]Sheet2!$E:$M,9,0)</f>
        <v>#N/A</v>
      </c>
      <c r="R886" s="3">
        <f t="shared" si="44"/>
        <v>15448</v>
      </c>
      <c r="S886" s="2"/>
    </row>
    <row r="887" spans="1:19">
      <c r="A887" s="31">
        <f>MAX($A$1:A885)+1</f>
        <v>216</v>
      </c>
      <c r="B887" s="14">
        <v>885</v>
      </c>
      <c r="C887" s="2" t="s">
        <v>838</v>
      </c>
      <c r="D887" s="2" t="s">
        <v>2100</v>
      </c>
      <c r="E887" s="15" t="s">
        <v>21</v>
      </c>
      <c r="F887" s="2" t="s">
        <v>2100</v>
      </c>
      <c r="G887" s="2" t="s">
        <v>175</v>
      </c>
      <c r="H887" s="2" t="s">
        <v>839</v>
      </c>
      <c r="I887" s="2" t="s">
        <v>840</v>
      </c>
      <c r="J887" s="16" t="e">
        <f t="shared" ca="1" si="42"/>
        <v>#VALUE!</v>
      </c>
      <c r="K887" s="14"/>
      <c r="L887" s="14" t="s">
        <v>28</v>
      </c>
      <c r="M887" s="14"/>
      <c r="N887" s="17"/>
      <c r="O887" s="17"/>
      <c r="P887" s="18"/>
      <c r="Q887" s="6"/>
      <c r="R887" s="3">
        <f t="shared" si="44"/>
        <v>15448</v>
      </c>
      <c r="S887" s="2"/>
    </row>
    <row r="888" spans="1:19">
      <c r="A888" s="32"/>
      <c r="B888" s="14">
        <v>886</v>
      </c>
      <c r="C888" s="2" t="s">
        <v>838</v>
      </c>
      <c r="D888" s="2" t="s">
        <v>2100</v>
      </c>
      <c r="E888" s="15" t="s">
        <v>21</v>
      </c>
      <c r="F888" s="2" t="s">
        <v>2100</v>
      </c>
      <c r="G888" s="2" t="s">
        <v>47</v>
      </c>
      <c r="H888" s="2" t="s">
        <v>839</v>
      </c>
      <c r="I888" s="2" t="s">
        <v>840</v>
      </c>
      <c r="J888" s="16" t="e">
        <f t="shared" ca="1" si="42"/>
        <v>#VALUE!</v>
      </c>
      <c r="K888" s="14"/>
      <c r="L888" s="14" t="s">
        <v>28</v>
      </c>
      <c r="M888" s="14"/>
      <c r="N888" s="17"/>
      <c r="O888" s="17"/>
      <c r="P888" s="18"/>
      <c r="Q888" s="6" t="e">
        <f>VLOOKUP(F:F,[1]Sheet2!$E:$M,9,0)</f>
        <v>#N/A</v>
      </c>
      <c r="R888" s="3">
        <f t="shared" si="44"/>
        <v>15448</v>
      </c>
      <c r="S888" s="2"/>
    </row>
    <row r="889" spans="1:19">
      <c r="A889" s="32"/>
      <c r="B889" s="14">
        <v>887</v>
      </c>
      <c r="C889" s="2" t="s">
        <v>838</v>
      </c>
      <c r="D889" s="2" t="s">
        <v>2100</v>
      </c>
      <c r="E889" s="15" t="s">
        <v>21</v>
      </c>
      <c r="F889" s="2" t="s">
        <v>2100</v>
      </c>
      <c r="G889" s="2" t="s">
        <v>35</v>
      </c>
      <c r="H889" s="2" t="s">
        <v>839</v>
      </c>
      <c r="I889" s="2" t="s">
        <v>840</v>
      </c>
      <c r="J889" s="16" t="e">
        <f t="shared" ca="1" si="42"/>
        <v>#VALUE!</v>
      </c>
      <c r="K889" s="14"/>
      <c r="L889" s="14" t="s">
        <v>28</v>
      </c>
      <c r="M889" s="14"/>
      <c r="N889" s="17"/>
      <c r="O889" s="17" t="e">
        <f>VLOOKUP(F:F,[2]高血压!$F$1:$K$65536,6,0)</f>
        <v>#N/A</v>
      </c>
      <c r="P889" s="18"/>
      <c r="Q889" s="6"/>
      <c r="R889" s="3">
        <f t="shared" si="44"/>
        <v>15448</v>
      </c>
      <c r="S889" s="2"/>
    </row>
    <row r="890" spans="1:19">
      <c r="A890" s="32"/>
      <c r="B890" s="14">
        <v>888</v>
      </c>
      <c r="C890" s="2" t="s">
        <v>838</v>
      </c>
      <c r="D890" s="2" t="s">
        <v>2100</v>
      </c>
      <c r="E890" s="15" t="s">
        <v>21</v>
      </c>
      <c r="F890" s="2" t="s">
        <v>2100</v>
      </c>
      <c r="G890" s="2" t="s">
        <v>29</v>
      </c>
      <c r="H890" s="2" t="s">
        <v>839</v>
      </c>
      <c r="I890" s="2" t="s">
        <v>840</v>
      </c>
      <c r="J890" s="16" t="e">
        <f t="shared" ca="1" si="42"/>
        <v>#VALUE!</v>
      </c>
      <c r="K890" s="14"/>
      <c r="L890" s="14" t="s">
        <v>28</v>
      </c>
      <c r="M890" s="14"/>
      <c r="N890" s="17"/>
      <c r="O890" s="17"/>
      <c r="P890" s="18"/>
      <c r="Q890" s="6"/>
      <c r="R890" s="3">
        <v>12400</v>
      </c>
      <c r="S890" s="2"/>
    </row>
    <row r="891" spans="1:19">
      <c r="A891" s="33"/>
      <c r="B891" s="14">
        <v>889</v>
      </c>
      <c r="C891" s="2" t="s">
        <v>838</v>
      </c>
      <c r="D891" s="2" t="s">
        <v>2100</v>
      </c>
      <c r="E891" s="15" t="s">
        <v>21</v>
      </c>
      <c r="F891" s="2" t="s">
        <v>2100</v>
      </c>
      <c r="G891" s="2" t="s">
        <v>114</v>
      </c>
      <c r="H891" s="2" t="s">
        <v>839</v>
      </c>
      <c r="I891" s="2" t="s">
        <v>840</v>
      </c>
      <c r="J891" s="16" t="e">
        <f t="shared" ca="1" si="42"/>
        <v>#VALUE!</v>
      </c>
      <c r="K891" s="14"/>
      <c r="L891" s="14" t="s">
        <v>28</v>
      </c>
      <c r="M891" s="14"/>
      <c r="N891" s="17"/>
      <c r="O891" s="17"/>
      <c r="P891" s="18"/>
      <c r="Q891" s="6"/>
      <c r="R891" s="3">
        <f>R890</f>
        <v>12400</v>
      </c>
      <c r="S891" s="2"/>
    </row>
    <row r="892" spans="1:19">
      <c r="A892" s="31">
        <f>MAX($A$1:A890)+1</f>
        <v>217</v>
      </c>
      <c r="B892" s="14">
        <v>890</v>
      </c>
      <c r="C892" s="2" t="s">
        <v>841</v>
      </c>
      <c r="D892" s="2" t="s">
        <v>2100</v>
      </c>
      <c r="E892" s="15" t="s">
        <v>21</v>
      </c>
      <c r="F892" s="2" t="s">
        <v>2100</v>
      </c>
      <c r="G892" s="2" t="s">
        <v>34</v>
      </c>
      <c r="H892" s="2" t="s">
        <v>842</v>
      </c>
      <c r="I892" s="2" t="s">
        <v>843</v>
      </c>
      <c r="J892" s="16" t="e">
        <f t="shared" ca="1" si="42"/>
        <v>#VALUE!</v>
      </c>
      <c r="K892" s="14"/>
      <c r="L892" s="14"/>
      <c r="M892" s="14"/>
      <c r="N892" s="17"/>
      <c r="O892" s="17"/>
      <c r="P892" s="18"/>
      <c r="Q892" s="6" t="e">
        <f>VLOOKUP(F:F,[1]Sheet2!$E:$M,9,0)</f>
        <v>#N/A</v>
      </c>
      <c r="R892" s="3">
        <f>R891</f>
        <v>12400</v>
      </c>
      <c r="S892" s="2"/>
    </row>
    <row r="893" spans="1:19">
      <c r="A893" s="32"/>
      <c r="B893" s="14">
        <v>891</v>
      </c>
      <c r="C893" s="2" t="s">
        <v>841</v>
      </c>
      <c r="D893" s="2" t="s">
        <v>2100</v>
      </c>
      <c r="E893" s="15" t="s">
        <v>21</v>
      </c>
      <c r="F893" s="2" t="s">
        <v>2100</v>
      </c>
      <c r="G893" s="2" t="s">
        <v>35</v>
      </c>
      <c r="H893" s="2" t="s">
        <v>842</v>
      </c>
      <c r="I893" s="2" t="s">
        <v>843</v>
      </c>
      <c r="J893" s="16" t="e">
        <f t="shared" ca="1" si="42"/>
        <v>#VALUE!</v>
      </c>
      <c r="K893" s="14"/>
      <c r="L893" s="14"/>
      <c r="M893" s="14"/>
      <c r="N893" s="17"/>
      <c r="O893" s="17"/>
      <c r="P893" s="18"/>
      <c r="Q893" s="6"/>
      <c r="R893" s="3">
        <f>R892</f>
        <v>12400</v>
      </c>
      <c r="S893" s="2"/>
    </row>
    <row r="894" spans="1:19">
      <c r="A894" s="32"/>
      <c r="B894" s="14">
        <v>892</v>
      </c>
      <c r="C894" s="2" t="s">
        <v>841</v>
      </c>
      <c r="D894" s="2" t="s">
        <v>844</v>
      </c>
      <c r="E894" s="15" t="s">
        <v>21</v>
      </c>
      <c r="F894" s="2" t="s">
        <v>845</v>
      </c>
      <c r="G894" s="2" t="s">
        <v>29</v>
      </c>
      <c r="H894" s="2" t="s">
        <v>842</v>
      </c>
      <c r="I894" s="2" t="s">
        <v>843</v>
      </c>
      <c r="J894" s="16">
        <f t="shared" ca="1" si="42"/>
        <v>54</v>
      </c>
      <c r="K894" s="14"/>
      <c r="L894" s="14"/>
      <c r="M894" s="14"/>
      <c r="N894" s="17"/>
      <c r="O894" s="17"/>
      <c r="P894" s="18" t="s">
        <v>45</v>
      </c>
      <c r="Q894" s="6"/>
      <c r="R894" s="3">
        <v>17201</v>
      </c>
      <c r="S894" s="2"/>
    </row>
    <row r="895" spans="1:19">
      <c r="A895" s="33"/>
      <c r="B895" s="14">
        <v>893</v>
      </c>
      <c r="C895" s="2" t="s">
        <v>841</v>
      </c>
      <c r="D895" s="2" t="s">
        <v>2100</v>
      </c>
      <c r="E895" s="15" t="s">
        <v>21</v>
      </c>
      <c r="F895" s="2" t="s">
        <v>2100</v>
      </c>
      <c r="G895" s="2" t="s">
        <v>47</v>
      </c>
      <c r="H895" s="2" t="s">
        <v>842</v>
      </c>
      <c r="I895" s="2" t="s">
        <v>843</v>
      </c>
      <c r="J895" s="16" t="e">
        <f t="shared" ca="1" si="42"/>
        <v>#VALUE!</v>
      </c>
      <c r="K895" s="14"/>
      <c r="L895" s="14"/>
      <c r="M895" s="14"/>
      <c r="N895" s="17"/>
      <c r="O895" s="17"/>
      <c r="P895" s="18"/>
      <c r="Q895" s="6" t="e">
        <f>VLOOKUP(F:F,[1]Sheet2!$E:$M,9,0)</f>
        <v>#N/A</v>
      </c>
      <c r="R895" s="3">
        <f>R894</f>
        <v>17201</v>
      </c>
      <c r="S895" s="2"/>
    </row>
    <row r="896" spans="1:19">
      <c r="A896" s="31">
        <f>MAX($A$1:A894)+1</f>
        <v>218</v>
      </c>
      <c r="B896" s="14">
        <v>894</v>
      </c>
      <c r="C896" s="2" t="s">
        <v>846</v>
      </c>
      <c r="D896" s="2" t="s">
        <v>2100</v>
      </c>
      <c r="E896" s="15" t="s">
        <v>21</v>
      </c>
      <c r="F896" s="2" t="s">
        <v>2100</v>
      </c>
      <c r="G896" s="2" t="s">
        <v>35</v>
      </c>
      <c r="H896" s="2" t="s">
        <v>389</v>
      </c>
      <c r="I896" s="2" t="s">
        <v>390</v>
      </c>
      <c r="J896" s="16" t="e">
        <f t="shared" ca="1" si="42"/>
        <v>#VALUE!</v>
      </c>
      <c r="K896" s="14"/>
      <c r="L896" s="14" t="s">
        <v>28</v>
      </c>
      <c r="M896" s="14"/>
      <c r="N896" s="17"/>
      <c r="O896" s="17"/>
      <c r="P896" s="18"/>
      <c r="Q896" s="6"/>
      <c r="R896" s="3">
        <f>R895</f>
        <v>17201</v>
      </c>
      <c r="S896" s="2"/>
    </row>
    <row r="897" spans="1:19">
      <c r="A897" s="33"/>
      <c r="B897" s="14">
        <v>895</v>
      </c>
      <c r="C897" s="2" t="s">
        <v>846</v>
      </c>
      <c r="D897" s="2" t="s">
        <v>2100</v>
      </c>
      <c r="E897" s="15" t="s">
        <v>21</v>
      </c>
      <c r="F897" s="2" t="s">
        <v>2100</v>
      </c>
      <c r="G897" s="2" t="s">
        <v>29</v>
      </c>
      <c r="H897" s="2" t="s">
        <v>389</v>
      </c>
      <c r="I897" s="2" t="s">
        <v>390</v>
      </c>
      <c r="J897" s="16" t="e">
        <f t="shared" ca="1" si="42"/>
        <v>#VALUE!</v>
      </c>
      <c r="K897" s="14"/>
      <c r="L897" s="14" t="s">
        <v>28</v>
      </c>
      <c r="M897" s="14"/>
      <c r="N897" s="17"/>
      <c r="O897" s="17" t="e">
        <f>VLOOKUP(F:F,[2]高血压!$F$1:$K$65536,6,0)</f>
        <v>#N/A</v>
      </c>
      <c r="P897" s="18"/>
      <c r="Q897" s="6"/>
      <c r="R897" s="3">
        <v>5451</v>
      </c>
      <c r="S897" s="2"/>
    </row>
    <row r="898" spans="1:19">
      <c r="A898" s="31">
        <f>MAX($A$1:A896)+1</f>
        <v>219</v>
      </c>
      <c r="B898" s="14">
        <v>896</v>
      </c>
      <c r="C898" s="2" t="s">
        <v>847</v>
      </c>
      <c r="D898" s="2" t="s">
        <v>2100</v>
      </c>
      <c r="E898" s="15" t="s">
        <v>21</v>
      </c>
      <c r="F898" s="2" t="s">
        <v>2100</v>
      </c>
      <c r="G898" s="2" t="s">
        <v>114</v>
      </c>
      <c r="H898" s="2" t="s">
        <v>848</v>
      </c>
      <c r="I898" s="2" t="s">
        <v>849</v>
      </c>
      <c r="J898" s="16" t="e">
        <f t="shared" ca="1" si="42"/>
        <v>#VALUE!</v>
      </c>
      <c r="K898" s="14"/>
      <c r="L898" s="14"/>
      <c r="M898" s="14"/>
      <c r="N898" s="17"/>
      <c r="O898" s="17"/>
      <c r="P898" s="18"/>
      <c r="Q898" s="6"/>
      <c r="R898" s="3">
        <f>R897</f>
        <v>5451</v>
      </c>
      <c r="S898" s="2"/>
    </row>
    <row r="899" spans="1:19">
      <c r="A899" s="32"/>
      <c r="B899" s="14">
        <v>897</v>
      </c>
      <c r="C899" s="2" t="s">
        <v>847</v>
      </c>
      <c r="D899" s="2" t="s">
        <v>850</v>
      </c>
      <c r="E899" s="15" t="s">
        <v>21</v>
      </c>
      <c r="F899" s="2" t="s">
        <v>851</v>
      </c>
      <c r="G899" s="2" t="s">
        <v>29</v>
      </c>
      <c r="H899" s="2" t="s">
        <v>848</v>
      </c>
      <c r="I899" s="2" t="s">
        <v>849</v>
      </c>
      <c r="J899" s="16">
        <f t="shared" ref="J899:J962" ca="1" si="45">YEAR(TODAY())-MID(F899,7,4)</f>
        <v>34</v>
      </c>
      <c r="K899" s="14"/>
      <c r="L899" s="14"/>
      <c r="M899" s="14"/>
      <c r="N899" s="17"/>
      <c r="O899" s="17"/>
      <c r="P899" s="18" t="s">
        <v>26</v>
      </c>
      <c r="Q899" s="6"/>
      <c r="R899" s="3">
        <v>5452</v>
      </c>
      <c r="S899" s="2"/>
    </row>
    <row r="900" spans="1:19">
      <c r="A900" s="32"/>
      <c r="B900" s="14">
        <v>898</v>
      </c>
      <c r="C900" s="2" t="s">
        <v>847</v>
      </c>
      <c r="D900" s="2" t="s">
        <v>2100</v>
      </c>
      <c r="E900" s="15" t="s">
        <v>21</v>
      </c>
      <c r="F900" s="2" t="s">
        <v>2100</v>
      </c>
      <c r="G900" s="2" t="s">
        <v>35</v>
      </c>
      <c r="H900" s="2" t="s">
        <v>848</v>
      </c>
      <c r="I900" s="2" t="s">
        <v>849</v>
      </c>
      <c r="J900" s="16" t="e">
        <f t="shared" ca="1" si="45"/>
        <v>#VALUE!</v>
      </c>
      <c r="K900" s="14"/>
      <c r="L900" s="14"/>
      <c r="M900" s="14"/>
      <c r="N900" s="17"/>
      <c r="O900" s="17"/>
      <c r="P900" s="18"/>
      <c r="Q900" s="6"/>
      <c r="R900" s="3">
        <f>R899</f>
        <v>5452</v>
      </c>
      <c r="S900" s="2"/>
    </row>
    <row r="901" spans="1:19">
      <c r="A901" s="33"/>
      <c r="B901" s="14">
        <v>899</v>
      </c>
      <c r="C901" s="2" t="s">
        <v>847</v>
      </c>
      <c r="D901" s="2" t="s">
        <v>2100</v>
      </c>
      <c r="E901" s="15" t="s">
        <v>21</v>
      </c>
      <c r="F901" s="2" t="s">
        <v>2100</v>
      </c>
      <c r="G901" s="2" t="s">
        <v>34</v>
      </c>
      <c r="H901" s="2" t="s">
        <v>848</v>
      </c>
      <c r="I901" s="2" t="s">
        <v>849</v>
      </c>
      <c r="J901" s="16" t="e">
        <f t="shared" ca="1" si="45"/>
        <v>#VALUE!</v>
      </c>
      <c r="K901" s="14"/>
      <c r="L901" s="14"/>
      <c r="M901" s="14"/>
      <c r="N901" s="17"/>
      <c r="O901" s="17"/>
      <c r="P901" s="18"/>
      <c r="Q901" s="6"/>
      <c r="R901" s="3">
        <f>R900</f>
        <v>5452</v>
      </c>
      <c r="S901" s="2"/>
    </row>
    <row r="902" spans="1:19">
      <c r="A902" s="31">
        <f>MAX($A$1:A900)+1</f>
        <v>220</v>
      </c>
      <c r="B902" s="14">
        <v>900</v>
      </c>
      <c r="C902" s="2" t="s">
        <v>852</v>
      </c>
      <c r="D902" s="2" t="s">
        <v>2100</v>
      </c>
      <c r="E902" s="15" t="s">
        <v>21</v>
      </c>
      <c r="F902" s="2" t="s">
        <v>2100</v>
      </c>
      <c r="G902" s="2" t="s">
        <v>34</v>
      </c>
      <c r="H902" s="2" t="s">
        <v>853</v>
      </c>
      <c r="I902" s="2" t="s">
        <v>854</v>
      </c>
      <c r="J902" s="16" t="e">
        <f t="shared" ca="1" si="45"/>
        <v>#VALUE!</v>
      </c>
      <c r="K902" s="14"/>
      <c r="L902" s="14"/>
      <c r="M902" s="14"/>
      <c r="N902" s="17"/>
      <c r="O902" s="17"/>
      <c r="P902" s="18"/>
      <c r="Q902" s="6"/>
      <c r="R902" s="3">
        <f>R901</f>
        <v>5452</v>
      </c>
      <c r="S902" s="2"/>
    </row>
    <row r="903" spans="1:19">
      <c r="A903" s="32"/>
      <c r="B903" s="14">
        <v>901</v>
      </c>
      <c r="C903" s="2" t="s">
        <v>852</v>
      </c>
      <c r="D903" s="2" t="s">
        <v>2100</v>
      </c>
      <c r="E903" s="15" t="s">
        <v>21</v>
      </c>
      <c r="F903" s="2" t="s">
        <v>2100</v>
      </c>
      <c r="G903" s="2" t="s">
        <v>35</v>
      </c>
      <c r="H903" s="2" t="s">
        <v>853</v>
      </c>
      <c r="I903" s="2" t="s">
        <v>854</v>
      </c>
      <c r="J903" s="16" t="e">
        <f t="shared" ca="1" si="45"/>
        <v>#VALUE!</v>
      </c>
      <c r="K903" s="14"/>
      <c r="L903" s="14"/>
      <c r="M903" s="14"/>
      <c r="N903" s="17"/>
      <c r="O903" s="17"/>
      <c r="P903" s="18"/>
      <c r="Q903" s="6" t="e">
        <f>VLOOKUP(F:F,[1]Sheet2!$E:$M,9,0)</f>
        <v>#N/A</v>
      </c>
      <c r="R903" s="3">
        <f>R902</f>
        <v>5452</v>
      </c>
      <c r="S903" s="2"/>
    </row>
    <row r="904" spans="1:19">
      <c r="A904" s="33"/>
      <c r="B904" s="14">
        <v>902</v>
      </c>
      <c r="C904" s="2" t="s">
        <v>852</v>
      </c>
      <c r="D904" s="2" t="s">
        <v>2100</v>
      </c>
      <c r="E904" s="15" t="s">
        <v>21</v>
      </c>
      <c r="F904" s="2" t="s">
        <v>2100</v>
      </c>
      <c r="G904" s="2" t="s">
        <v>29</v>
      </c>
      <c r="H904" s="2" t="s">
        <v>853</v>
      </c>
      <c r="I904" s="2" t="s">
        <v>854</v>
      </c>
      <c r="J904" s="16" t="e">
        <f t="shared" ca="1" si="45"/>
        <v>#VALUE!</v>
      </c>
      <c r="K904" s="14"/>
      <c r="L904" s="14"/>
      <c r="M904" s="14"/>
      <c r="N904" s="17"/>
      <c r="O904" s="17"/>
      <c r="P904" s="18"/>
      <c r="Q904" s="6" t="e">
        <f>VLOOKUP(F:F,[1]Sheet2!$E:$M,9,0)</f>
        <v>#N/A</v>
      </c>
      <c r="R904" s="3">
        <v>6585</v>
      </c>
      <c r="S904" s="2"/>
    </row>
    <row r="905" spans="1:19">
      <c r="A905" s="31">
        <f>MAX($A$1:A903)+1</f>
        <v>221</v>
      </c>
      <c r="B905" s="14">
        <v>903</v>
      </c>
      <c r="C905" s="2" t="s">
        <v>855</v>
      </c>
      <c r="D905" s="2" t="s">
        <v>2100</v>
      </c>
      <c r="E905" s="15" t="s">
        <v>21</v>
      </c>
      <c r="F905" s="2" t="s">
        <v>2100</v>
      </c>
      <c r="G905" s="2" t="s">
        <v>34</v>
      </c>
      <c r="H905" s="2" t="s">
        <v>386</v>
      </c>
      <c r="I905" s="2" t="s">
        <v>387</v>
      </c>
      <c r="J905" s="16" t="e">
        <f t="shared" ca="1" si="45"/>
        <v>#VALUE!</v>
      </c>
      <c r="K905" s="14"/>
      <c r="L905" s="14"/>
      <c r="M905" s="14"/>
      <c r="N905" s="17"/>
      <c r="O905" s="17"/>
      <c r="P905" s="18"/>
      <c r="Q905" s="6"/>
      <c r="R905" s="3">
        <f>R904</f>
        <v>6585</v>
      </c>
      <c r="S905" s="2"/>
    </row>
    <row r="906" spans="1:19">
      <c r="A906" s="32"/>
      <c r="B906" s="14">
        <v>904</v>
      </c>
      <c r="C906" s="2" t="s">
        <v>855</v>
      </c>
      <c r="D906" s="2" t="s">
        <v>2100</v>
      </c>
      <c r="E906" s="15" t="s">
        <v>21</v>
      </c>
      <c r="F906" s="2" t="s">
        <v>2100</v>
      </c>
      <c r="G906" s="2" t="s">
        <v>114</v>
      </c>
      <c r="H906" s="2" t="s">
        <v>386</v>
      </c>
      <c r="I906" s="2" t="s">
        <v>387</v>
      </c>
      <c r="J906" s="16" t="e">
        <f t="shared" ca="1" si="45"/>
        <v>#VALUE!</v>
      </c>
      <c r="K906" s="14"/>
      <c r="L906" s="14"/>
      <c r="M906" s="14"/>
      <c r="N906" s="17"/>
      <c r="O906" s="17"/>
      <c r="P906" s="18"/>
      <c r="Q906" s="6"/>
      <c r="R906" s="3">
        <f>R905</f>
        <v>6585</v>
      </c>
      <c r="S906" s="2"/>
    </row>
    <row r="907" spans="1:19">
      <c r="A907" s="32"/>
      <c r="B907" s="14">
        <v>905</v>
      </c>
      <c r="C907" s="2" t="s">
        <v>855</v>
      </c>
      <c r="D907" s="2" t="s">
        <v>2100</v>
      </c>
      <c r="E907" s="15" t="s">
        <v>21</v>
      </c>
      <c r="F907" s="2" t="s">
        <v>2100</v>
      </c>
      <c r="G907" s="2" t="s">
        <v>29</v>
      </c>
      <c r="H907" s="2" t="s">
        <v>386</v>
      </c>
      <c r="I907" s="2" t="s">
        <v>387</v>
      </c>
      <c r="J907" s="16" t="e">
        <f t="shared" ca="1" si="45"/>
        <v>#VALUE!</v>
      </c>
      <c r="K907" s="14"/>
      <c r="L907" s="14"/>
      <c r="M907" s="14"/>
      <c r="N907" s="17"/>
      <c r="O907" s="17"/>
      <c r="P907" s="18"/>
      <c r="Q907" s="6" t="e">
        <f>VLOOKUP(F:F,[1]Sheet2!$E:$M,9,0)</f>
        <v>#N/A</v>
      </c>
      <c r="R907" s="3">
        <v>8532</v>
      </c>
      <c r="S907" s="2"/>
    </row>
    <row r="908" spans="1:19">
      <c r="A908" s="32"/>
      <c r="B908" s="14">
        <v>906</v>
      </c>
      <c r="C908" s="2" t="s">
        <v>855</v>
      </c>
      <c r="D908" s="2" t="s">
        <v>2100</v>
      </c>
      <c r="E908" s="15" t="s">
        <v>21</v>
      </c>
      <c r="F908" s="2" t="s">
        <v>2100</v>
      </c>
      <c r="G908" s="2" t="s">
        <v>277</v>
      </c>
      <c r="H908" s="2" t="s">
        <v>386</v>
      </c>
      <c r="I908" s="2" t="s">
        <v>387</v>
      </c>
      <c r="J908" s="16" t="e">
        <f t="shared" ca="1" si="45"/>
        <v>#VALUE!</v>
      </c>
      <c r="K908" s="14"/>
      <c r="L908" s="14"/>
      <c r="M908" s="14"/>
      <c r="N908" s="17"/>
      <c r="O908" s="17"/>
      <c r="P908" s="18"/>
      <c r="Q908" s="6"/>
      <c r="R908" s="3">
        <f>R907</f>
        <v>8532</v>
      </c>
      <c r="S908" s="2"/>
    </row>
    <row r="909" spans="1:19">
      <c r="A909" s="32"/>
      <c r="B909" s="14">
        <v>907</v>
      </c>
      <c r="C909" s="2" t="s">
        <v>855</v>
      </c>
      <c r="D909" s="2" t="s">
        <v>2100</v>
      </c>
      <c r="E909" s="15" t="s">
        <v>21</v>
      </c>
      <c r="F909" s="2" t="s">
        <v>2100</v>
      </c>
      <c r="G909" s="2" t="s">
        <v>175</v>
      </c>
      <c r="H909" s="2" t="s">
        <v>386</v>
      </c>
      <c r="I909" s="2" t="s">
        <v>387</v>
      </c>
      <c r="J909" s="16" t="e">
        <f t="shared" ca="1" si="45"/>
        <v>#VALUE!</v>
      </c>
      <c r="K909" s="14"/>
      <c r="L909" s="14"/>
      <c r="M909" s="14"/>
      <c r="N909" s="17"/>
      <c r="O909" s="17"/>
      <c r="P909" s="18"/>
      <c r="Q909" s="6"/>
      <c r="R909" s="3">
        <f>R908</f>
        <v>8532</v>
      </c>
      <c r="S909" s="2"/>
    </row>
    <row r="910" spans="1:19">
      <c r="A910" s="33"/>
      <c r="B910" s="14">
        <v>908</v>
      </c>
      <c r="C910" s="2" t="s">
        <v>855</v>
      </c>
      <c r="D910" s="2" t="s">
        <v>2100</v>
      </c>
      <c r="E910" s="15" t="s">
        <v>21</v>
      </c>
      <c r="F910" s="2" t="s">
        <v>2100</v>
      </c>
      <c r="G910" s="2" t="s">
        <v>35</v>
      </c>
      <c r="H910" s="2" t="s">
        <v>386</v>
      </c>
      <c r="I910" s="2" t="s">
        <v>387</v>
      </c>
      <c r="J910" s="16" t="e">
        <f t="shared" ca="1" si="45"/>
        <v>#VALUE!</v>
      </c>
      <c r="K910" s="14"/>
      <c r="L910" s="14"/>
      <c r="M910" s="14"/>
      <c r="N910" s="17"/>
      <c r="O910" s="17" t="e">
        <f>VLOOKUP(F:F,[2]高血压!$F$1:$K$65536,6,0)</f>
        <v>#N/A</v>
      </c>
      <c r="P910" s="18"/>
      <c r="Q910" s="6"/>
      <c r="R910" s="3">
        <f>R909</f>
        <v>8532</v>
      </c>
      <c r="S910" s="2"/>
    </row>
    <row r="911" spans="1:19">
      <c r="A911" s="31">
        <f>MAX($A$1:A909)+1</f>
        <v>222</v>
      </c>
      <c r="B911" s="14">
        <v>909</v>
      </c>
      <c r="C911" s="2" t="s">
        <v>856</v>
      </c>
      <c r="D911" s="2" t="s">
        <v>857</v>
      </c>
      <c r="E911" s="15" t="s">
        <v>21</v>
      </c>
      <c r="F911" s="2" t="s">
        <v>858</v>
      </c>
      <c r="G911" s="2" t="s">
        <v>277</v>
      </c>
      <c r="H911" s="2" t="s">
        <v>859</v>
      </c>
      <c r="I911" s="2" t="s">
        <v>860</v>
      </c>
      <c r="J911" s="16">
        <f t="shared" ca="1" si="45"/>
        <v>63</v>
      </c>
      <c r="K911" s="14"/>
      <c r="L911" s="14"/>
      <c r="M911" s="14"/>
      <c r="N911" s="17"/>
      <c r="O911" s="17"/>
      <c r="P911" s="18" t="s">
        <v>45</v>
      </c>
      <c r="Q911" s="6"/>
      <c r="R911" s="3">
        <f>R910</f>
        <v>8532</v>
      </c>
      <c r="S911" s="2"/>
    </row>
    <row r="912" spans="1:19">
      <c r="A912" s="32"/>
      <c r="B912" s="14">
        <v>910</v>
      </c>
      <c r="C912" s="2" t="s">
        <v>856</v>
      </c>
      <c r="D912" s="2" t="s">
        <v>861</v>
      </c>
      <c r="E912" s="15" t="s">
        <v>21</v>
      </c>
      <c r="F912" s="2" t="s">
        <v>862</v>
      </c>
      <c r="G912" s="2" t="s">
        <v>29</v>
      </c>
      <c r="H912" s="2" t="s">
        <v>859</v>
      </c>
      <c r="I912" s="2" t="s">
        <v>860</v>
      </c>
      <c r="J912" s="16">
        <f t="shared" ca="1" si="45"/>
        <v>31</v>
      </c>
      <c r="K912" s="14"/>
      <c r="L912" s="14"/>
      <c r="M912" s="14"/>
      <c r="N912" s="17"/>
      <c r="O912" s="17"/>
      <c r="P912" s="18" t="s">
        <v>45</v>
      </c>
      <c r="Q912" s="6"/>
      <c r="R912" s="3">
        <v>9196</v>
      </c>
      <c r="S912" s="2"/>
    </row>
    <row r="913" spans="1:19">
      <c r="A913" s="32"/>
      <c r="B913" s="14">
        <v>911</v>
      </c>
      <c r="C913" s="2" t="s">
        <v>856</v>
      </c>
      <c r="D913" s="2" t="s">
        <v>2100</v>
      </c>
      <c r="E913" s="15" t="s">
        <v>21</v>
      </c>
      <c r="F913" s="2" t="s">
        <v>2100</v>
      </c>
      <c r="G913" s="2" t="s">
        <v>46</v>
      </c>
      <c r="H913" s="2" t="s">
        <v>859</v>
      </c>
      <c r="I913" s="2" t="s">
        <v>860</v>
      </c>
      <c r="J913" s="16" t="e">
        <f t="shared" ca="1" si="45"/>
        <v>#VALUE!</v>
      </c>
      <c r="K913" s="14"/>
      <c r="L913" s="14" t="s">
        <v>28</v>
      </c>
      <c r="M913" s="14"/>
      <c r="N913" s="17"/>
      <c r="O913" s="17"/>
      <c r="P913" s="18"/>
      <c r="Q913" s="6"/>
      <c r="R913" s="3">
        <f>R912</f>
        <v>9196</v>
      </c>
      <c r="S913" s="2"/>
    </row>
    <row r="914" spans="1:19">
      <c r="A914" s="32"/>
      <c r="B914" s="14">
        <v>912</v>
      </c>
      <c r="C914" s="2" t="s">
        <v>856</v>
      </c>
      <c r="D914" s="2" t="s">
        <v>863</v>
      </c>
      <c r="E914" s="15" t="s">
        <v>21</v>
      </c>
      <c r="F914" s="2" t="s">
        <v>864</v>
      </c>
      <c r="G914" s="2" t="s">
        <v>497</v>
      </c>
      <c r="H914" s="2" t="s">
        <v>859</v>
      </c>
      <c r="I914" s="2" t="s">
        <v>860</v>
      </c>
      <c r="J914" s="16">
        <f t="shared" ca="1" si="45"/>
        <v>69</v>
      </c>
      <c r="K914" s="14"/>
      <c r="L914" s="14"/>
      <c r="M914" s="14"/>
      <c r="N914" s="17"/>
      <c r="O914" s="17"/>
      <c r="P914" s="18" t="s">
        <v>45</v>
      </c>
      <c r="Q914" s="6"/>
      <c r="R914" s="3">
        <f>R913</f>
        <v>9196</v>
      </c>
      <c r="S914" s="2"/>
    </row>
    <row r="915" spans="1:19">
      <c r="A915" s="33"/>
      <c r="B915" s="14">
        <v>913</v>
      </c>
      <c r="C915" s="2" t="s">
        <v>856</v>
      </c>
      <c r="D915" s="2" t="s">
        <v>2100</v>
      </c>
      <c r="E915" s="15" t="s">
        <v>21</v>
      </c>
      <c r="F915" s="2" t="s">
        <v>2100</v>
      </c>
      <c r="G915" s="2" t="s">
        <v>27</v>
      </c>
      <c r="H915" s="2" t="s">
        <v>859</v>
      </c>
      <c r="I915" s="2" t="s">
        <v>860</v>
      </c>
      <c r="J915" s="16" t="e">
        <f t="shared" ca="1" si="45"/>
        <v>#VALUE!</v>
      </c>
      <c r="K915" s="14"/>
      <c r="L915" s="14" t="s">
        <v>28</v>
      </c>
      <c r="M915" s="14"/>
      <c r="N915" s="17"/>
      <c r="O915" s="17"/>
      <c r="P915" s="18"/>
      <c r="Q915" s="6"/>
      <c r="R915" s="3">
        <f>R914</f>
        <v>9196</v>
      </c>
      <c r="S915" s="2"/>
    </row>
    <row r="916" spans="1:19">
      <c r="A916" s="31">
        <f>MAX($A$1:A914)+1</f>
        <v>223</v>
      </c>
      <c r="B916" s="14">
        <v>914</v>
      </c>
      <c r="C916" s="2" t="s">
        <v>865</v>
      </c>
      <c r="D916" s="2" t="s">
        <v>2100</v>
      </c>
      <c r="E916" s="15" t="s">
        <v>21</v>
      </c>
      <c r="F916" s="2" t="s">
        <v>2100</v>
      </c>
      <c r="G916" s="2" t="s">
        <v>47</v>
      </c>
      <c r="H916" s="2" t="s">
        <v>821</v>
      </c>
      <c r="I916" s="2" t="s">
        <v>822</v>
      </c>
      <c r="J916" s="16" t="e">
        <f t="shared" ca="1" si="45"/>
        <v>#VALUE!</v>
      </c>
      <c r="K916" s="14"/>
      <c r="L916" s="14"/>
      <c r="M916" s="14"/>
      <c r="N916" s="17"/>
      <c r="O916" s="17"/>
      <c r="P916" s="18"/>
      <c r="Q916" s="6" t="e">
        <f>VLOOKUP(F:F,[1]Sheet2!$E:$M,9,0)</f>
        <v>#N/A</v>
      </c>
      <c r="R916" s="3">
        <f>R915</f>
        <v>9196</v>
      </c>
      <c r="S916" s="2"/>
    </row>
    <row r="917" spans="1:19">
      <c r="A917" s="32"/>
      <c r="B917" s="14">
        <v>915</v>
      </c>
      <c r="C917" s="2" t="s">
        <v>865</v>
      </c>
      <c r="D917" s="2" t="s">
        <v>2100</v>
      </c>
      <c r="E917" s="15" t="s">
        <v>21</v>
      </c>
      <c r="F917" s="2" t="s">
        <v>2100</v>
      </c>
      <c r="G917" s="2" t="s">
        <v>35</v>
      </c>
      <c r="H917" s="2" t="s">
        <v>821</v>
      </c>
      <c r="I917" s="2" t="s">
        <v>822</v>
      </c>
      <c r="J917" s="16" t="e">
        <f t="shared" ca="1" si="45"/>
        <v>#VALUE!</v>
      </c>
      <c r="K917" s="14"/>
      <c r="L917" s="14"/>
      <c r="M917" s="14"/>
      <c r="N917" s="17"/>
      <c r="O917" s="17"/>
      <c r="P917" s="18"/>
      <c r="Q917" s="6"/>
      <c r="R917" s="3">
        <f>R916</f>
        <v>9196</v>
      </c>
      <c r="S917" s="2"/>
    </row>
    <row r="918" spans="1:19">
      <c r="A918" s="32"/>
      <c r="B918" s="14">
        <v>916</v>
      </c>
      <c r="C918" s="2" t="s">
        <v>865</v>
      </c>
      <c r="D918" s="2" t="s">
        <v>2100</v>
      </c>
      <c r="E918" s="15" t="s">
        <v>21</v>
      </c>
      <c r="F918" s="2" t="s">
        <v>2100</v>
      </c>
      <c r="G918" s="2" t="s">
        <v>29</v>
      </c>
      <c r="H918" s="2" t="s">
        <v>821</v>
      </c>
      <c r="I918" s="2" t="s">
        <v>822</v>
      </c>
      <c r="J918" s="16" t="e">
        <f t="shared" ca="1" si="45"/>
        <v>#VALUE!</v>
      </c>
      <c r="K918" s="14"/>
      <c r="L918" s="14"/>
      <c r="M918" s="14"/>
      <c r="N918" s="17"/>
      <c r="O918" s="17"/>
      <c r="P918" s="18"/>
      <c r="Q918" s="6" t="e">
        <f>VLOOKUP(F:F,[1]Sheet2!$E:$M,9,0)</f>
        <v>#N/A</v>
      </c>
      <c r="R918" s="3">
        <v>9632</v>
      </c>
      <c r="S918" s="2"/>
    </row>
    <row r="919" spans="1:19">
      <c r="A919" s="33"/>
      <c r="B919" s="14">
        <v>917</v>
      </c>
      <c r="C919" s="2" t="s">
        <v>865</v>
      </c>
      <c r="D919" s="2" t="s">
        <v>2100</v>
      </c>
      <c r="E919" s="15" t="s">
        <v>21</v>
      </c>
      <c r="F919" s="2" t="s">
        <v>2100</v>
      </c>
      <c r="G919" s="2" t="s">
        <v>34</v>
      </c>
      <c r="H919" s="2" t="s">
        <v>821</v>
      </c>
      <c r="I919" s="2" t="s">
        <v>822</v>
      </c>
      <c r="J919" s="16" t="e">
        <f t="shared" ca="1" si="45"/>
        <v>#VALUE!</v>
      </c>
      <c r="K919" s="14"/>
      <c r="L919" s="14"/>
      <c r="M919" s="14"/>
      <c r="N919" s="17"/>
      <c r="O919" s="17"/>
      <c r="P919" s="18"/>
      <c r="Q919" s="6"/>
      <c r="R919" s="3">
        <f>R918</f>
        <v>9632</v>
      </c>
      <c r="S919" s="2"/>
    </row>
    <row r="920" spans="1:19">
      <c r="A920" s="31">
        <f>MAX($A$1:A918)+1</f>
        <v>224</v>
      </c>
      <c r="B920" s="14">
        <v>918</v>
      </c>
      <c r="C920" s="2" t="s">
        <v>866</v>
      </c>
      <c r="D920" s="2" t="s">
        <v>2100</v>
      </c>
      <c r="E920" s="15" t="s">
        <v>21</v>
      </c>
      <c r="F920" s="2" t="s">
        <v>2100</v>
      </c>
      <c r="G920" s="2" t="s">
        <v>29</v>
      </c>
      <c r="H920" s="2" t="s">
        <v>867</v>
      </c>
      <c r="I920" s="2" t="s">
        <v>868</v>
      </c>
      <c r="J920" s="16" t="e">
        <f t="shared" ca="1" si="45"/>
        <v>#VALUE!</v>
      </c>
      <c r="K920" s="14"/>
      <c r="L920" s="14"/>
      <c r="M920" s="14"/>
      <c r="N920" s="17"/>
      <c r="O920" s="17"/>
      <c r="P920" s="18"/>
      <c r="Q920" s="6"/>
      <c r="R920" s="3">
        <v>16810</v>
      </c>
      <c r="S920" s="2"/>
    </row>
    <row r="921" spans="1:19">
      <c r="A921" s="32"/>
      <c r="B921" s="14">
        <v>919</v>
      </c>
      <c r="C921" s="2" t="s">
        <v>866</v>
      </c>
      <c r="D921" s="2" t="s">
        <v>2100</v>
      </c>
      <c r="E921" s="15" t="s">
        <v>21</v>
      </c>
      <c r="F921" s="2" t="s">
        <v>2100</v>
      </c>
      <c r="G921" s="2" t="s">
        <v>47</v>
      </c>
      <c r="H921" s="2" t="s">
        <v>867</v>
      </c>
      <c r="I921" s="2" t="s">
        <v>868</v>
      </c>
      <c r="J921" s="16" t="e">
        <f t="shared" ca="1" si="45"/>
        <v>#VALUE!</v>
      </c>
      <c r="K921" s="14"/>
      <c r="L921" s="14"/>
      <c r="M921" s="14"/>
      <c r="N921" s="17"/>
      <c r="O921" s="17"/>
      <c r="P921" s="18"/>
      <c r="Q921" s="6"/>
      <c r="R921" s="3">
        <f>R920</f>
        <v>16810</v>
      </c>
      <c r="S921" s="2"/>
    </row>
    <row r="922" spans="1:19">
      <c r="A922" s="33"/>
      <c r="B922" s="14">
        <v>920</v>
      </c>
      <c r="C922" s="2" t="s">
        <v>866</v>
      </c>
      <c r="D922" s="2" t="s">
        <v>2100</v>
      </c>
      <c r="E922" s="15" t="s">
        <v>21</v>
      </c>
      <c r="F922" s="2" t="s">
        <v>2100</v>
      </c>
      <c r="G922" s="2" t="s">
        <v>35</v>
      </c>
      <c r="H922" s="2" t="s">
        <v>867</v>
      </c>
      <c r="I922" s="2" t="s">
        <v>868</v>
      </c>
      <c r="J922" s="16" t="e">
        <f t="shared" ca="1" si="45"/>
        <v>#VALUE!</v>
      </c>
      <c r="K922" s="14"/>
      <c r="L922" s="14"/>
      <c r="M922" s="14"/>
      <c r="N922" s="17"/>
      <c r="O922" s="17"/>
      <c r="P922" s="18"/>
      <c r="Q922" s="6"/>
      <c r="R922" s="3">
        <f>R921</f>
        <v>16810</v>
      </c>
      <c r="S922" s="2"/>
    </row>
    <row r="923" spans="1:19">
      <c r="A923" s="31">
        <f>MAX($A$1:A921)+1</f>
        <v>225</v>
      </c>
      <c r="B923" s="14">
        <v>921</v>
      </c>
      <c r="C923" s="2" t="s">
        <v>869</v>
      </c>
      <c r="D923" s="2" t="s">
        <v>2100</v>
      </c>
      <c r="E923" s="15" t="s">
        <v>21</v>
      </c>
      <c r="F923" s="2" t="s">
        <v>2100</v>
      </c>
      <c r="G923" s="2" t="s">
        <v>47</v>
      </c>
      <c r="H923" s="2" t="s">
        <v>870</v>
      </c>
      <c r="I923" s="2" t="s">
        <v>871</v>
      </c>
      <c r="J923" s="16" t="e">
        <f t="shared" ca="1" si="45"/>
        <v>#VALUE!</v>
      </c>
      <c r="K923" s="14"/>
      <c r="L923" s="14"/>
      <c r="M923" s="14"/>
      <c r="N923" s="17"/>
      <c r="O923" s="17"/>
      <c r="P923" s="18"/>
      <c r="Q923" s="6"/>
      <c r="R923" s="3">
        <f>R922</f>
        <v>16810</v>
      </c>
      <c r="S923" s="2"/>
    </row>
    <row r="924" spans="1:19">
      <c r="A924" s="32"/>
      <c r="B924" s="14">
        <v>922</v>
      </c>
      <c r="C924" s="2" t="s">
        <v>869</v>
      </c>
      <c r="D924" s="2" t="s">
        <v>2100</v>
      </c>
      <c r="E924" s="15" t="s">
        <v>21</v>
      </c>
      <c r="F924" s="2" t="s">
        <v>2100</v>
      </c>
      <c r="G924" s="2" t="s">
        <v>29</v>
      </c>
      <c r="H924" s="2" t="s">
        <v>870</v>
      </c>
      <c r="I924" s="2" t="s">
        <v>871</v>
      </c>
      <c r="J924" s="16" t="e">
        <f t="shared" ca="1" si="45"/>
        <v>#VALUE!</v>
      </c>
      <c r="K924" s="14"/>
      <c r="L924" s="14"/>
      <c r="M924" s="14"/>
      <c r="N924" s="17"/>
      <c r="O924" s="17"/>
      <c r="P924" s="18"/>
      <c r="Q924" s="6"/>
      <c r="R924" s="3">
        <v>12000</v>
      </c>
      <c r="S924" s="2"/>
    </row>
    <row r="925" spans="1:19">
      <c r="A925" s="33"/>
      <c r="B925" s="14">
        <v>923</v>
      </c>
      <c r="C925" s="2" t="s">
        <v>869</v>
      </c>
      <c r="D925" s="2" t="s">
        <v>2100</v>
      </c>
      <c r="E925" s="15" t="s">
        <v>21</v>
      </c>
      <c r="F925" s="2" t="s">
        <v>2100</v>
      </c>
      <c r="G925" s="2" t="s">
        <v>428</v>
      </c>
      <c r="H925" s="2" t="s">
        <v>870</v>
      </c>
      <c r="I925" s="2" t="s">
        <v>871</v>
      </c>
      <c r="J925" s="16" t="e">
        <f t="shared" ca="1" si="45"/>
        <v>#VALUE!</v>
      </c>
      <c r="K925" s="14"/>
      <c r="L925" s="14"/>
      <c r="M925" s="14"/>
      <c r="N925" s="17"/>
      <c r="O925" s="17"/>
      <c r="P925" s="18"/>
      <c r="Q925" s="6"/>
      <c r="R925" s="3">
        <f>R924</f>
        <v>12000</v>
      </c>
      <c r="S925" s="2"/>
    </row>
    <row r="926" spans="1:19">
      <c r="A926" s="31">
        <f>MAX($A$1:A924)+1</f>
        <v>226</v>
      </c>
      <c r="B926" s="14">
        <v>924</v>
      </c>
      <c r="C926" s="2" t="s">
        <v>872</v>
      </c>
      <c r="D926" s="2" t="s">
        <v>2100</v>
      </c>
      <c r="E926" s="15" t="s">
        <v>21</v>
      </c>
      <c r="F926" s="2" t="s">
        <v>2100</v>
      </c>
      <c r="G926" s="2" t="s">
        <v>114</v>
      </c>
      <c r="H926" s="2" t="s">
        <v>873</v>
      </c>
      <c r="I926" s="2" t="s">
        <v>874</v>
      </c>
      <c r="J926" s="16" t="e">
        <f t="shared" ca="1" si="45"/>
        <v>#VALUE!</v>
      </c>
      <c r="K926" s="14"/>
      <c r="L926" s="14"/>
      <c r="M926" s="14"/>
      <c r="N926" s="17"/>
      <c r="O926" s="17"/>
      <c r="P926" s="18"/>
      <c r="Q926" s="6"/>
      <c r="R926" s="3">
        <f>R925</f>
        <v>12000</v>
      </c>
      <c r="S926" s="2"/>
    </row>
    <row r="927" spans="1:19">
      <c r="A927" s="32"/>
      <c r="B927" s="14">
        <v>925</v>
      </c>
      <c r="C927" s="2" t="s">
        <v>872</v>
      </c>
      <c r="D927" s="2" t="s">
        <v>2100</v>
      </c>
      <c r="E927" s="15" t="s">
        <v>21</v>
      </c>
      <c r="F927" s="2" t="s">
        <v>2100</v>
      </c>
      <c r="G927" s="2" t="s">
        <v>47</v>
      </c>
      <c r="H927" s="2" t="s">
        <v>873</v>
      </c>
      <c r="I927" s="2" t="s">
        <v>874</v>
      </c>
      <c r="J927" s="16" t="e">
        <f t="shared" ca="1" si="45"/>
        <v>#VALUE!</v>
      </c>
      <c r="K927" s="14"/>
      <c r="L927" s="14"/>
      <c r="M927" s="14"/>
      <c r="N927" s="17"/>
      <c r="O927" s="17"/>
      <c r="P927" s="18"/>
      <c r="Q927" s="6"/>
      <c r="R927" s="3">
        <f>R926</f>
        <v>12000</v>
      </c>
      <c r="S927" s="2"/>
    </row>
    <row r="928" spans="1:19">
      <c r="A928" s="32"/>
      <c r="B928" s="14">
        <v>926</v>
      </c>
      <c r="C928" s="2" t="s">
        <v>872</v>
      </c>
      <c r="D928" s="2" t="s">
        <v>2100</v>
      </c>
      <c r="E928" s="15" t="s">
        <v>21</v>
      </c>
      <c r="F928" s="2" t="s">
        <v>2100</v>
      </c>
      <c r="G928" s="2" t="s">
        <v>34</v>
      </c>
      <c r="H928" s="2" t="s">
        <v>873</v>
      </c>
      <c r="I928" s="2" t="s">
        <v>874</v>
      </c>
      <c r="J928" s="16" t="e">
        <f t="shared" ca="1" si="45"/>
        <v>#VALUE!</v>
      </c>
      <c r="K928" s="14"/>
      <c r="L928" s="14"/>
      <c r="M928" s="14"/>
      <c r="N928" s="17"/>
      <c r="O928" s="17"/>
      <c r="P928" s="18"/>
      <c r="Q928" s="6"/>
      <c r="R928" s="3">
        <f>R927</f>
        <v>12000</v>
      </c>
      <c r="S928" s="2"/>
    </row>
    <row r="929" spans="1:19">
      <c r="A929" s="32"/>
      <c r="B929" s="14">
        <v>927</v>
      </c>
      <c r="C929" s="2" t="s">
        <v>872</v>
      </c>
      <c r="D929" s="2" t="s">
        <v>2100</v>
      </c>
      <c r="E929" s="15" t="s">
        <v>21</v>
      </c>
      <c r="F929" s="2" t="s">
        <v>2100</v>
      </c>
      <c r="G929" s="2" t="s">
        <v>29</v>
      </c>
      <c r="H929" s="2" t="s">
        <v>873</v>
      </c>
      <c r="I929" s="2" t="s">
        <v>874</v>
      </c>
      <c r="J929" s="16" t="e">
        <f t="shared" ca="1" si="45"/>
        <v>#VALUE!</v>
      </c>
      <c r="K929" s="14"/>
      <c r="L929" s="14"/>
      <c r="M929" s="14"/>
      <c r="N929" s="17"/>
      <c r="O929" s="17"/>
      <c r="P929" s="18"/>
      <c r="Q929" s="6"/>
      <c r="R929" s="3">
        <v>8563</v>
      </c>
      <c r="S929" s="2"/>
    </row>
    <row r="930" spans="1:19">
      <c r="A930" s="33"/>
      <c r="B930" s="14">
        <v>928</v>
      </c>
      <c r="C930" s="2" t="s">
        <v>872</v>
      </c>
      <c r="D930" s="2" t="s">
        <v>2100</v>
      </c>
      <c r="E930" s="15" t="s">
        <v>21</v>
      </c>
      <c r="F930" s="2" t="s">
        <v>2100</v>
      </c>
      <c r="G930" s="2" t="s">
        <v>35</v>
      </c>
      <c r="H930" s="2" t="s">
        <v>873</v>
      </c>
      <c r="I930" s="2" t="s">
        <v>874</v>
      </c>
      <c r="J930" s="16" t="e">
        <f t="shared" ca="1" si="45"/>
        <v>#VALUE!</v>
      </c>
      <c r="K930" s="14"/>
      <c r="L930" s="14"/>
      <c r="M930" s="14"/>
      <c r="N930" s="17"/>
      <c r="O930" s="17"/>
      <c r="P930" s="18"/>
      <c r="Q930" s="6"/>
      <c r="R930" s="3">
        <f>R929</f>
        <v>8563</v>
      </c>
      <c r="S930" s="2"/>
    </row>
    <row r="931" spans="1:19">
      <c r="A931" s="31">
        <f>MAX($A$1:A929)+1</f>
        <v>227</v>
      </c>
      <c r="B931" s="14">
        <v>929</v>
      </c>
      <c r="C931" s="2" t="s">
        <v>875</v>
      </c>
      <c r="D931" s="2" t="s">
        <v>2100</v>
      </c>
      <c r="E931" s="15" t="s">
        <v>21</v>
      </c>
      <c r="F931" s="2" t="s">
        <v>2100</v>
      </c>
      <c r="G931" s="2" t="s">
        <v>35</v>
      </c>
      <c r="H931" s="2" t="s">
        <v>876</v>
      </c>
      <c r="I931" s="2" t="s">
        <v>877</v>
      </c>
      <c r="J931" s="16" t="e">
        <f t="shared" ca="1" si="45"/>
        <v>#VALUE!</v>
      </c>
      <c r="K931" s="14"/>
      <c r="L931" s="14" t="s">
        <v>28</v>
      </c>
      <c r="M931" s="14"/>
      <c r="N931" s="17"/>
      <c r="O931" s="17" t="e">
        <f>VLOOKUP(F:F,[2]高血压!$F$1:$K$65536,6,0)</f>
        <v>#N/A</v>
      </c>
      <c r="P931" s="18"/>
      <c r="Q931" s="6"/>
      <c r="R931" s="3">
        <f>R930</f>
        <v>8563</v>
      </c>
      <c r="S931" s="2"/>
    </row>
    <row r="932" spans="1:19">
      <c r="A932" s="32"/>
      <c r="B932" s="14">
        <v>930</v>
      </c>
      <c r="C932" s="2" t="s">
        <v>875</v>
      </c>
      <c r="D932" s="2" t="s">
        <v>878</v>
      </c>
      <c r="E932" s="15" t="s">
        <v>21</v>
      </c>
      <c r="F932" s="2" t="s">
        <v>879</v>
      </c>
      <c r="G932" s="2" t="s">
        <v>29</v>
      </c>
      <c r="H932" s="2" t="s">
        <v>876</v>
      </c>
      <c r="I932" s="2" t="s">
        <v>877</v>
      </c>
      <c r="J932" s="16">
        <f t="shared" ca="1" si="45"/>
        <v>44</v>
      </c>
      <c r="K932" s="14"/>
      <c r="L932" s="14"/>
      <c r="M932" s="14"/>
      <c r="N932" s="17"/>
      <c r="O932" s="17"/>
      <c r="P932" s="18" t="s">
        <v>45</v>
      </c>
      <c r="Q932" s="6"/>
      <c r="R932" s="3">
        <v>6556</v>
      </c>
      <c r="S932" s="2"/>
    </row>
    <row r="933" spans="1:19">
      <c r="A933" s="32"/>
      <c r="B933" s="14">
        <v>931</v>
      </c>
      <c r="C933" s="2" t="s">
        <v>875</v>
      </c>
      <c r="D933" s="2" t="s">
        <v>2100</v>
      </c>
      <c r="E933" s="15" t="s">
        <v>21</v>
      </c>
      <c r="F933" s="2" t="s">
        <v>2100</v>
      </c>
      <c r="G933" s="2" t="s">
        <v>47</v>
      </c>
      <c r="H933" s="2" t="s">
        <v>876</v>
      </c>
      <c r="I933" s="2" t="s">
        <v>877</v>
      </c>
      <c r="J933" s="16" t="e">
        <f t="shared" ca="1" si="45"/>
        <v>#VALUE!</v>
      </c>
      <c r="K933" s="14"/>
      <c r="L933" s="14" t="s">
        <v>28</v>
      </c>
      <c r="M933" s="14"/>
      <c r="N933" s="17"/>
      <c r="O933" s="17"/>
      <c r="P933" s="18"/>
      <c r="Q933" s="6"/>
      <c r="R933" s="3">
        <f>R932</f>
        <v>6556</v>
      </c>
      <c r="S933" s="2"/>
    </row>
    <row r="934" spans="1:19">
      <c r="A934" s="33"/>
      <c r="B934" s="14">
        <v>932</v>
      </c>
      <c r="C934" s="2" t="s">
        <v>875</v>
      </c>
      <c r="D934" s="2" t="s">
        <v>2100</v>
      </c>
      <c r="E934" s="15" t="s">
        <v>21</v>
      </c>
      <c r="F934" s="2" t="s">
        <v>2100</v>
      </c>
      <c r="G934" s="2" t="s">
        <v>34</v>
      </c>
      <c r="H934" s="2" t="s">
        <v>876</v>
      </c>
      <c r="I934" s="2" t="s">
        <v>877</v>
      </c>
      <c r="J934" s="16" t="e">
        <f t="shared" ca="1" si="45"/>
        <v>#VALUE!</v>
      </c>
      <c r="K934" s="14"/>
      <c r="L934" s="14" t="s">
        <v>28</v>
      </c>
      <c r="M934" s="14"/>
      <c r="N934" s="17"/>
      <c r="O934" s="17"/>
      <c r="P934" s="18"/>
      <c r="Q934" s="6"/>
      <c r="R934" s="3">
        <f>R933</f>
        <v>6556</v>
      </c>
      <c r="S934" s="2"/>
    </row>
    <row r="935" spans="1:19">
      <c r="A935" s="31">
        <f>MAX($A$1:A933)+1</f>
        <v>228</v>
      </c>
      <c r="B935" s="14">
        <v>933</v>
      </c>
      <c r="C935" s="2" t="s">
        <v>880</v>
      </c>
      <c r="D935" s="2" t="s">
        <v>2100</v>
      </c>
      <c r="E935" s="15" t="s">
        <v>21</v>
      </c>
      <c r="F935" s="2" t="s">
        <v>2100</v>
      </c>
      <c r="G935" s="2" t="s">
        <v>34</v>
      </c>
      <c r="H935" s="2" t="s">
        <v>881</v>
      </c>
      <c r="I935" s="2" t="s">
        <v>882</v>
      </c>
      <c r="J935" s="16" t="e">
        <f t="shared" ca="1" si="45"/>
        <v>#VALUE!</v>
      </c>
      <c r="K935" s="14"/>
      <c r="L935" s="14"/>
      <c r="M935" s="14"/>
      <c r="N935" s="17"/>
      <c r="O935" s="17"/>
      <c r="P935" s="18"/>
      <c r="Q935" s="6"/>
      <c r="R935" s="3">
        <f>R934</f>
        <v>6556</v>
      </c>
      <c r="S935" s="2"/>
    </row>
    <row r="936" spans="1:19">
      <c r="A936" s="32"/>
      <c r="B936" s="14">
        <v>934</v>
      </c>
      <c r="C936" s="2" t="s">
        <v>880</v>
      </c>
      <c r="D936" s="2" t="s">
        <v>883</v>
      </c>
      <c r="E936" s="15" t="s">
        <v>21</v>
      </c>
      <c r="F936" s="2" t="s">
        <v>884</v>
      </c>
      <c r="G936" s="2" t="s">
        <v>29</v>
      </c>
      <c r="H936" s="2" t="s">
        <v>881</v>
      </c>
      <c r="I936" s="2" t="s">
        <v>882</v>
      </c>
      <c r="J936" s="16">
        <f t="shared" ca="1" si="45"/>
        <v>46</v>
      </c>
      <c r="K936" s="14"/>
      <c r="L936" s="14"/>
      <c r="M936" s="14"/>
      <c r="N936" s="17"/>
      <c r="O936" s="17"/>
      <c r="P936" s="18" t="s">
        <v>45</v>
      </c>
      <c r="Q936" s="6"/>
      <c r="R936" s="3">
        <v>7852</v>
      </c>
      <c r="S936" s="2"/>
    </row>
    <row r="937" spans="1:19">
      <c r="A937" s="33"/>
      <c r="B937" s="14">
        <v>935</v>
      </c>
      <c r="C937" s="2" t="s">
        <v>880</v>
      </c>
      <c r="D937" s="2" t="s">
        <v>2100</v>
      </c>
      <c r="E937" s="15" t="s">
        <v>21</v>
      </c>
      <c r="F937" s="2" t="s">
        <v>2100</v>
      </c>
      <c r="G937" s="2" t="s">
        <v>47</v>
      </c>
      <c r="H937" s="2" t="s">
        <v>881</v>
      </c>
      <c r="I937" s="2" t="s">
        <v>882</v>
      </c>
      <c r="J937" s="16" t="e">
        <f t="shared" ca="1" si="45"/>
        <v>#VALUE!</v>
      </c>
      <c r="K937" s="14"/>
      <c r="L937" s="14"/>
      <c r="M937" s="14"/>
      <c r="N937" s="17"/>
      <c r="O937" s="17"/>
      <c r="P937" s="18"/>
      <c r="Q937" s="6"/>
      <c r="R937" s="3">
        <f>R936</f>
        <v>7852</v>
      </c>
      <c r="S937" s="2"/>
    </row>
    <row r="938" spans="1:19">
      <c r="A938" s="31">
        <f>MAX($A$1:A936)+1</f>
        <v>229</v>
      </c>
      <c r="B938" s="14">
        <v>936</v>
      </c>
      <c r="C938" s="2" t="s">
        <v>885</v>
      </c>
      <c r="D938" s="2" t="s">
        <v>2100</v>
      </c>
      <c r="E938" s="15" t="s">
        <v>21</v>
      </c>
      <c r="F938" s="2" t="s">
        <v>2100</v>
      </c>
      <c r="G938" s="2" t="s">
        <v>35</v>
      </c>
      <c r="H938" s="2" t="s">
        <v>886</v>
      </c>
      <c r="I938" s="2" t="s">
        <v>887</v>
      </c>
      <c r="J938" s="16" t="e">
        <f t="shared" ca="1" si="45"/>
        <v>#VALUE!</v>
      </c>
      <c r="K938" s="14"/>
      <c r="L938" s="14"/>
      <c r="M938" s="14"/>
      <c r="N938" s="17"/>
      <c r="O938" s="17"/>
      <c r="P938" s="18"/>
      <c r="Q938" s="6"/>
      <c r="R938" s="3">
        <f>R937</f>
        <v>7852</v>
      </c>
      <c r="S938" s="2"/>
    </row>
    <row r="939" spans="1:19">
      <c r="A939" s="32"/>
      <c r="B939" s="14">
        <v>937</v>
      </c>
      <c r="C939" s="2" t="s">
        <v>885</v>
      </c>
      <c r="D939" s="2" t="s">
        <v>2100</v>
      </c>
      <c r="E939" s="15" t="s">
        <v>21</v>
      </c>
      <c r="F939" s="2" t="s">
        <v>2100</v>
      </c>
      <c r="G939" s="2" t="s">
        <v>27</v>
      </c>
      <c r="H939" s="2" t="s">
        <v>886</v>
      </c>
      <c r="I939" s="2" t="s">
        <v>887</v>
      </c>
      <c r="J939" s="16" t="e">
        <f t="shared" ca="1" si="45"/>
        <v>#VALUE!</v>
      </c>
      <c r="K939" s="14"/>
      <c r="L939" s="14"/>
      <c r="M939" s="14"/>
      <c r="N939" s="17"/>
      <c r="O939" s="17"/>
      <c r="P939" s="18"/>
      <c r="Q939" s="6"/>
      <c r="R939" s="3">
        <f>R938</f>
        <v>7852</v>
      </c>
      <c r="S939" s="2"/>
    </row>
    <row r="940" spans="1:19">
      <c r="A940" s="33"/>
      <c r="B940" s="14">
        <v>938</v>
      </c>
      <c r="C940" s="2" t="s">
        <v>885</v>
      </c>
      <c r="D940" s="2" t="s">
        <v>2100</v>
      </c>
      <c r="E940" s="15" t="s">
        <v>21</v>
      </c>
      <c r="F940" s="2" t="s">
        <v>2100</v>
      </c>
      <c r="G940" s="2" t="s">
        <v>29</v>
      </c>
      <c r="H940" s="2" t="s">
        <v>886</v>
      </c>
      <c r="I940" s="2" t="s">
        <v>887</v>
      </c>
      <c r="J940" s="16" t="e">
        <f t="shared" ca="1" si="45"/>
        <v>#VALUE!</v>
      </c>
      <c r="K940" s="14"/>
      <c r="L940" s="14"/>
      <c r="M940" s="14"/>
      <c r="N940" s="17"/>
      <c r="O940" s="17"/>
      <c r="P940" s="18"/>
      <c r="Q940" s="6"/>
      <c r="R940" s="3">
        <v>8460</v>
      </c>
      <c r="S940" s="2"/>
    </row>
    <row r="941" spans="1:19">
      <c r="A941" s="31">
        <f>MAX($A$1:A939)+1</f>
        <v>230</v>
      </c>
      <c r="B941" s="14">
        <v>939</v>
      </c>
      <c r="C941" s="2" t="s">
        <v>888</v>
      </c>
      <c r="D941" s="2" t="s">
        <v>2100</v>
      </c>
      <c r="E941" s="15" t="s">
        <v>21</v>
      </c>
      <c r="F941" s="2" t="s">
        <v>2100</v>
      </c>
      <c r="G941" s="2" t="s">
        <v>47</v>
      </c>
      <c r="H941" s="2" t="s">
        <v>889</v>
      </c>
      <c r="I941" s="2" t="s">
        <v>890</v>
      </c>
      <c r="J941" s="16" t="e">
        <f t="shared" ca="1" si="45"/>
        <v>#VALUE!</v>
      </c>
      <c r="K941" s="14"/>
      <c r="L941" s="14" t="s">
        <v>28</v>
      </c>
      <c r="M941" s="14"/>
      <c r="N941" s="17"/>
      <c r="O941" s="17"/>
      <c r="P941" s="18"/>
      <c r="Q941" s="6"/>
      <c r="R941" s="3">
        <f>R940</f>
        <v>8460</v>
      </c>
      <c r="S941" s="2"/>
    </row>
    <row r="942" spans="1:19">
      <c r="A942" s="32"/>
      <c r="B942" s="14">
        <v>940</v>
      </c>
      <c r="C942" s="2" t="s">
        <v>888</v>
      </c>
      <c r="D942" s="2" t="s">
        <v>2100</v>
      </c>
      <c r="E942" s="15" t="s">
        <v>21</v>
      </c>
      <c r="F942" s="2" t="s">
        <v>2100</v>
      </c>
      <c r="G942" s="2" t="s">
        <v>114</v>
      </c>
      <c r="H942" s="2" t="s">
        <v>889</v>
      </c>
      <c r="I942" s="2" t="s">
        <v>890</v>
      </c>
      <c r="J942" s="16" t="e">
        <f t="shared" ca="1" si="45"/>
        <v>#VALUE!</v>
      </c>
      <c r="K942" s="14"/>
      <c r="L942" s="14" t="s">
        <v>28</v>
      </c>
      <c r="M942" s="14"/>
      <c r="N942" s="17"/>
      <c r="O942" s="17"/>
      <c r="P942" s="18"/>
      <c r="Q942" s="6"/>
      <c r="R942" s="3">
        <f>R941</f>
        <v>8460</v>
      </c>
      <c r="S942" s="2"/>
    </row>
    <row r="943" spans="1:19">
      <c r="A943" s="32"/>
      <c r="B943" s="14">
        <v>941</v>
      </c>
      <c r="C943" s="2" t="s">
        <v>888</v>
      </c>
      <c r="D943" s="2" t="s">
        <v>2100</v>
      </c>
      <c r="E943" s="15" t="s">
        <v>21</v>
      </c>
      <c r="F943" s="2" t="s">
        <v>2100</v>
      </c>
      <c r="G943" s="2" t="s">
        <v>35</v>
      </c>
      <c r="H943" s="2" t="s">
        <v>889</v>
      </c>
      <c r="I943" s="2" t="s">
        <v>890</v>
      </c>
      <c r="J943" s="16" t="e">
        <f t="shared" ca="1" si="45"/>
        <v>#VALUE!</v>
      </c>
      <c r="K943" s="14"/>
      <c r="L943" s="14" t="s">
        <v>28</v>
      </c>
      <c r="M943" s="14"/>
      <c r="N943" s="17"/>
      <c r="O943" s="17"/>
      <c r="P943" s="18"/>
      <c r="Q943" s="6" t="e">
        <f>VLOOKUP(F:F,[1]Sheet2!$E:$M,9,0)</f>
        <v>#N/A</v>
      </c>
      <c r="R943" s="3">
        <f>R942</f>
        <v>8460</v>
      </c>
      <c r="S943" s="2"/>
    </row>
    <row r="944" spans="1:19">
      <c r="A944" s="32"/>
      <c r="B944" s="14">
        <v>942</v>
      </c>
      <c r="C944" s="2" t="s">
        <v>888</v>
      </c>
      <c r="D944" s="2" t="s">
        <v>891</v>
      </c>
      <c r="E944" s="15" t="s">
        <v>21</v>
      </c>
      <c r="F944" s="2" t="s">
        <v>892</v>
      </c>
      <c r="G944" s="2" t="s">
        <v>29</v>
      </c>
      <c r="H944" s="2" t="s">
        <v>889</v>
      </c>
      <c r="I944" s="2" t="s">
        <v>890</v>
      </c>
      <c r="J944" s="16">
        <f t="shared" ca="1" si="45"/>
        <v>52</v>
      </c>
      <c r="K944" s="14"/>
      <c r="L944" s="14"/>
      <c r="M944" s="14"/>
      <c r="N944" s="17"/>
      <c r="O944" s="17"/>
      <c r="P944" s="18" t="s">
        <v>26</v>
      </c>
      <c r="Q944" s="6"/>
      <c r="R944" s="3">
        <v>5654</v>
      </c>
      <c r="S944" s="2"/>
    </row>
    <row r="945" spans="1:19">
      <c r="A945" s="33"/>
      <c r="B945" s="14">
        <v>943</v>
      </c>
      <c r="C945" s="2" t="s">
        <v>888</v>
      </c>
      <c r="D945" s="2" t="s">
        <v>2100</v>
      </c>
      <c r="E945" s="15" t="s">
        <v>21</v>
      </c>
      <c r="F945" s="2" t="s">
        <v>2100</v>
      </c>
      <c r="G945" s="2" t="s">
        <v>34</v>
      </c>
      <c r="H945" s="2" t="s">
        <v>889</v>
      </c>
      <c r="I945" s="2" t="s">
        <v>890</v>
      </c>
      <c r="J945" s="16" t="e">
        <f t="shared" ca="1" si="45"/>
        <v>#VALUE!</v>
      </c>
      <c r="K945" s="14"/>
      <c r="L945" s="14" t="s">
        <v>28</v>
      </c>
      <c r="M945" s="14"/>
      <c r="N945" s="17"/>
      <c r="O945" s="17"/>
      <c r="P945" s="18"/>
      <c r="Q945" s="6"/>
      <c r="R945" s="3">
        <f>R944</f>
        <v>5654</v>
      </c>
      <c r="S945" s="2"/>
    </row>
    <row r="946" spans="1:19">
      <c r="A946" s="31">
        <f>MAX($A$1:A944)+1</f>
        <v>231</v>
      </c>
      <c r="B946" s="14">
        <v>944</v>
      </c>
      <c r="C946" s="2" t="s">
        <v>893</v>
      </c>
      <c r="D946" s="2" t="s">
        <v>2100</v>
      </c>
      <c r="E946" s="15" t="s">
        <v>21</v>
      </c>
      <c r="F946" s="2" t="s">
        <v>2100</v>
      </c>
      <c r="G946" s="2" t="s">
        <v>29</v>
      </c>
      <c r="H946" s="2" t="s">
        <v>281</v>
      </c>
      <c r="I946" s="2" t="s">
        <v>282</v>
      </c>
      <c r="J946" s="16" t="e">
        <f t="shared" ca="1" si="45"/>
        <v>#VALUE!</v>
      </c>
      <c r="K946" s="14"/>
      <c r="L946" s="14"/>
      <c r="M946" s="14"/>
      <c r="N946" s="17"/>
      <c r="O946" s="17" t="e">
        <f>VLOOKUP(F:F,[2]高血压!$F$1:$K$65536,6,0)</f>
        <v>#N/A</v>
      </c>
      <c r="P946" s="18"/>
      <c r="Q946" s="6"/>
      <c r="R946" s="3">
        <f>R945</f>
        <v>5654</v>
      </c>
      <c r="S946" s="2"/>
    </row>
    <row r="947" spans="1:19">
      <c r="A947" s="33"/>
      <c r="B947" s="14">
        <v>945</v>
      </c>
      <c r="C947" s="2" t="s">
        <v>893</v>
      </c>
      <c r="D947" s="2" t="s">
        <v>2100</v>
      </c>
      <c r="E947" s="15" t="s">
        <v>21</v>
      </c>
      <c r="F947" s="2" t="s">
        <v>2100</v>
      </c>
      <c r="G947" s="2" t="s">
        <v>34</v>
      </c>
      <c r="H947" s="2" t="s">
        <v>281</v>
      </c>
      <c r="I947" s="2" t="s">
        <v>282</v>
      </c>
      <c r="J947" s="16" t="e">
        <f t="shared" ca="1" si="45"/>
        <v>#VALUE!</v>
      </c>
      <c r="K947" s="14"/>
      <c r="L947" s="14"/>
      <c r="M947" s="14"/>
      <c r="N947" s="17"/>
      <c r="O947" s="17"/>
      <c r="P947" s="18"/>
      <c r="Q947" s="6"/>
      <c r="R947" s="3">
        <f>R946</f>
        <v>5654</v>
      </c>
      <c r="S947" s="2"/>
    </row>
    <row r="948" spans="1:19">
      <c r="A948" s="31">
        <f>MAX($A$1:A946)+1</f>
        <v>232</v>
      </c>
      <c r="B948" s="14">
        <v>946</v>
      </c>
      <c r="C948" s="2" t="s">
        <v>894</v>
      </c>
      <c r="D948" s="2" t="s">
        <v>2100</v>
      </c>
      <c r="E948" s="15" t="s">
        <v>21</v>
      </c>
      <c r="F948" s="2" t="s">
        <v>2100</v>
      </c>
      <c r="G948" s="2" t="s">
        <v>47</v>
      </c>
      <c r="H948" s="2" t="s">
        <v>870</v>
      </c>
      <c r="I948" s="2" t="s">
        <v>871</v>
      </c>
      <c r="J948" s="16" t="e">
        <f t="shared" ca="1" si="45"/>
        <v>#VALUE!</v>
      </c>
      <c r="K948" s="14"/>
      <c r="L948" s="14"/>
      <c r="M948" s="14"/>
      <c r="N948" s="17"/>
      <c r="O948" s="17"/>
      <c r="P948" s="18"/>
      <c r="Q948" s="6"/>
      <c r="R948" s="3">
        <f>R947</f>
        <v>5654</v>
      </c>
      <c r="S948" s="2"/>
    </row>
    <row r="949" spans="1:19">
      <c r="A949" s="32"/>
      <c r="B949" s="14">
        <v>947</v>
      </c>
      <c r="C949" s="2" t="s">
        <v>894</v>
      </c>
      <c r="D949" s="2" t="s">
        <v>2100</v>
      </c>
      <c r="E949" s="15" t="s">
        <v>21</v>
      </c>
      <c r="F949" s="2" t="s">
        <v>2100</v>
      </c>
      <c r="G949" s="2" t="s">
        <v>29</v>
      </c>
      <c r="H949" s="2" t="s">
        <v>870</v>
      </c>
      <c r="I949" s="2" t="s">
        <v>871</v>
      </c>
      <c r="J949" s="16" t="e">
        <f t="shared" ca="1" si="45"/>
        <v>#VALUE!</v>
      </c>
      <c r="K949" s="14"/>
      <c r="L949" s="14" t="s">
        <v>28</v>
      </c>
      <c r="M949" s="14"/>
      <c r="N949" s="17"/>
      <c r="O949" s="17"/>
      <c r="P949" s="18"/>
      <c r="Q949" s="6"/>
      <c r="R949" s="3">
        <v>5000</v>
      </c>
      <c r="S949" s="2"/>
    </row>
    <row r="950" spans="1:19">
      <c r="A950" s="33"/>
      <c r="B950" s="14">
        <v>948</v>
      </c>
      <c r="C950" s="2" t="s">
        <v>894</v>
      </c>
      <c r="D950" s="2" t="s">
        <v>2100</v>
      </c>
      <c r="E950" s="15" t="s">
        <v>21</v>
      </c>
      <c r="F950" s="2" t="s">
        <v>2100</v>
      </c>
      <c r="G950" s="2" t="s">
        <v>35</v>
      </c>
      <c r="H950" s="2" t="s">
        <v>870</v>
      </c>
      <c r="I950" s="2" t="s">
        <v>871</v>
      </c>
      <c r="J950" s="16" t="e">
        <f t="shared" ca="1" si="45"/>
        <v>#VALUE!</v>
      </c>
      <c r="K950" s="14"/>
      <c r="L950" s="14"/>
      <c r="M950" s="14"/>
      <c r="N950" s="17"/>
      <c r="O950" s="17"/>
      <c r="P950" s="18"/>
      <c r="Q950" s="6" t="e">
        <f>VLOOKUP(F:F,[1]Sheet2!$E:$M,9,0)</f>
        <v>#N/A</v>
      </c>
      <c r="R950" s="3">
        <f>R949</f>
        <v>5000</v>
      </c>
      <c r="S950" s="2"/>
    </row>
    <row r="951" spans="1:19">
      <c r="A951" s="31">
        <f>MAX($A$1:A949)+1</f>
        <v>233</v>
      </c>
      <c r="B951" s="14">
        <v>949</v>
      </c>
      <c r="C951" s="2" t="s">
        <v>895</v>
      </c>
      <c r="D951" s="2" t="s">
        <v>2100</v>
      </c>
      <c r="E951" s="15" t="s">
        <v>21</v>
      </c>
      <c r="F951" s="2" t="s">
        <v>2100</v>
      </c>
      <c r="G951" s="2" t="s">
        <v>29</v>
      </c>
      <c r="H951" s="2" t="s">
        <v>896</v>
      </c>
      <c r="I951" s="2" t="s">
        <v>897</v>
      </c>
      <c r="J951" s="16" t="e">
        <f t="shared" ca="1" si="45"/>
        <v>#VALUE!</v>
      </c>
      <c r="K951" s="14"/>
      <c r="L951" s="14"/>
      <c r="M951" s="14"/>
      <c r="N951" s="17"/>
      <c r="O951" s="17"/>
      <c r="P951" s="18"/>
      <c r="Q951" s="6"/>
      <c r="R951" s="3">
        <v>5060</v>
      </c>
      <c r="S951" s="2"/>
    </row>
    <row r="952" spans="1:19">
      <c r="A952" s="32"/>
      <c r="B952" s="14">
        <v>950</v>
      </c>
      <c r="C952" s="2" t="s">
        <v>895</v>
      </c>
      <c r="D952" s="2" t="s">
        <v>2100</v>
      </c>
      <c r="E952" s="15" t="s">
        <v>21</v>
      </c>
      <c r="F952" s="2" t="s">
        <v>2100</v>
      </c>
      <c r="G952" s="2" t="s">
        <v>114</v>
      </c>
      <c r="H952" s="2" t="s">
        <v>896</v>
      </c>
      <c r="I952" s="2" t="s">
        <v>897</v>
      </c>
      <c r="J952" s="16" t="e">
        <f t="shared" ca="1" si="45"/>
        <v>#VALUE!</v>
      </c>
      <c r="K952" s="14"/>
      <c r="L952" s="14"/>
      <c r="M952" s="14"/>
      <c r="N952" s="17"/>
      <c r="O952" s="17"/>
      <c r="P952" s="18"/>
      <c r="Q952" s="6"/>
      <c r="R952" s="3">
        <f>R951</f>
        <v>5060</v>
      </c>
      <c r="S952" s="2"/>
    </row>
    <row r="953" spans="1:19">
      <c r="A953" s="32"/>
      <c r="B953" s="14">
        <v>951</v>
      </c>
      <c r="C953" s="2" t="s">
        <v>895</v>
      </c>
      <c r="D953" s="2" t="s">
        <v>2100</v>
      </c>
      <c r="E953" s="15" t="s">
        <v>21</v>
      </c>
      <c r="F953" s="2" t="s">
        <v>2100</v>
      </c>
      <c r="G953" s="2" t="s">
        <v>34</v>
      </c>
      <c r="H953" s="2" t="s">
        <v>896</v>
      </c>
      <c r="I953" s="2" t="s">
        <v>897</v>
      </c>
      <c r="J953" s="16" t="e">
        <f t="shared" ca="1" si="45"/>
        <v>#VALUE!</v>
      </c>
      <c r="K953" s="14"/>
      <c r="L953" s="14"/>
      <c r="M953" s="14"/>
      <c r="N953" s="17"/>
      <c r="O953" s="17"/>
      <c r="P953" s="18"/>
      <c r="Q953" s="6"/>
      <c r="R953" s="3">
        <f>R952</f>
        <v>5060</v>
      </c>
      <c r="S953" s="2"/>
    </row>
    <row r="954" spans="1:19">
      <c r="A954" s="32"/>
      <c r="B954" s="14">
        <v>952</v>
      </c>
      <c r="C954" s="2" t="s">
        <v>895</v>
      </c>
      <c r="D954" s="2" t="s">
        <v>2100</v>
      </c>
      <c r="E954" s="15" t="s">
        <v>21</v>
      </c>
      <c r="F954" s="2" t="s">
        <v>2100</v>
      </c>
      <c r="G954" s="2" t="s">
        <v>35</v>
      </c>
      <c r="H954" s="2" t="s">
        <v>896</v>
      </c>
      <c r="I954" s="2" t="s">
        <v>897</v>
      </c>
      <c r="J954" s="16" t="e">
        <f t="shared" ca="1" si="45"/>
        <v>#VALUE!</v>
      </c>
      <c r="K954" s="14"/>
      <c r="L954" s="14"/>
      <c r="M954" s="14"/>
      <c r="N954" s="17"/>
      <c r="O954" s="17" t="e">
        <f>VLOOKUP(F:F,[2]高血压!$F$1:$K$65536,6,0)</f>
        <v>#N/A</v>
      </c>
      <c r="P954" s="18"/>
      <c r="Q954" s="6" t="e">
        <f>VLOOKUP(F:F,[1]Sheet2!$E:$M,9,0)</f>
        <v>#N/A</v>
      </c>
      <c r="R954" s="3">
        <f>R953</f>
        <v>5060</v>
      </c>
      <c r="S954" s="2"/>
    </row>
    <row r="955" spans="1:19">
      <c r="A955" s="33"/>
      <c r="B955" s="14">
        <v>953</v>
      </c>
      <c r="C955" s="2" t="s">
        <v>895</v>
      </c>
      <c r="D955" s="2" t="s">
        <v>2100</v>
      </c>
      <c r="E955" s="15" t="s">
        <v>21</v>
      </c>
      <c r="F955" s="2" t="s">
        <v>2100</v>
      </c>
      <c r="G955" s="2" t="s">
        <v>175</v>
      </c>
      <c r="H955" s="2" t="s">
        <v>896</v>
      </c>
      <c r="I955" s="2" t="s">
        <v>897</v>
      </c>
      <c r="J955" s="16" t="e">
        <f t="shared" ca="1" si="45"/>
        <v>#VALUE!</v>
      </c>
      <c r="K955" s="14"/>
      <c r="L955" s="14"/>
      <c r="M955" s="14"/>
      <c r="N955" s="17"/>
      <c r="O955" s="17"/>
      <c r="P955" s="18"/>
      <c r="Q955" s="6"/>
      <c r="R955" s="3">
        <f>R954</f>
        <v>5060</v>
      </c>
      <c r="S955" s="2"/>
    </row>
    <row r="956" spans="1:19">
      <c r="A956" s="3">
        <f>MAX($A$1:A954)+1</f>
        <v>234</v>
      </c>
      <c r="B956" s="14">
        <v>954</v>
      </c>
      <c r="C956" s="2" t="s">
        <v>898</v>
      </c>
      <c r="D956" s="2" t="s">
        <v>2100</v>
      </c>
      <c r="E956" s="15" t="s">
        <v>21</v>
      </c>
      <c r="F956" s="2" t="s">
        <v>2100</v>
      </c>
      <c r="G956" s="2" t="s">
        <v>29</v>
      </c>
      <c r="H956" s="2" t="s">
        <v>571</v>
      </c>
      <c r="I956" s="2" t="s">
        <v>572</v>
      </c>
      <c r="J956" s="16" t="e">
        <f t="shared" ca="1" si="45"/>
        <v>#VALUE!</v>
      </c>
      <c r="K956" s="14"/>
      <c r="L956" s="14"/>
      <c r="M956" s="14"/>
      <c r="N956" s="17"/>
      <c r="O956" s="17"/>
      <c r="P956" s="18"/>
      <c r="Q956" s="6"/>
      <c r="R956" s="3">
        <v>5896</v>
      </c>
      <c r="S956" s="2"/>
    </row>
    <row r="957" spans="1:19">
      <c r="A957" s="31">
        <f>MAX($A$1:A955)+2</f>
        <v>235</v>
      </c>
      <c r="B957" s="14">
        <v>955</v>
      </c>
      <c r="C957" s="2" t="s">
        <v>899</v>
      </c>
      <c r="D957" s="2" t="s">
        <v>2100</v>
      </c>
      <c r="E957" s="15" t="s">
        <v>21</v>
      </c>
      <c r="F957" s="2" t="s">
        <v>2100</v>
      </c>
      <c r="G957" s="2" t="s">
        <v>46</v>
      </c>
      <c r="H957" s="2" t="s">
        <v>900</v>
      </c>
      <c r="I957" s="2" t="s">
        <v>901</v>
      </c>
      <c r="J957" s="16" t="e">
        <f t="shared" ca="1" si="45"/>
        <v>#VALUE!</v>
      </c>
      <c r="K957" s="14"/>
      <c r="L957" s="14"/>
      <c r="M957" s="14"/>
      <c r="N957" s="17"/>
      <c r="O957" s="17"/>
      <c r="P957" s="18"/>
      <c r="Q957" s="6"/>
      <c r="R957" s="3">
        <f>R956</f>
        <v>5896</v>
      </c>
      <c r="S957" s="2"/>
    </row>
    <row r="958" spans="1:19">
      <c r="A958" s="32"/>
      <c r="B958" s="14">
        <v>956</v>
      </c>
      <c r="C958" s="2" t="s">
        <v>899</v>
      </c>
      <c r="D958" s="2" t="s">
        <v>2100</v>
      </c>
      <c r="E958" s="15" t="s">
        <v>21</v>
      </c>
      <c r="F958" s="2" t="s">
        <v>2100</v>
      </c>
      <c r="G958" s="2" t="s">
        <v>47</v>
      </c>
      <c r="H958" s="2" t="s">
        <v>900</v>
      </c>
      <c r="I958" s="2" t="s">
        <v>901</v>
      </c>
      <c r="J958" s="16" t="e">
        <f t="shared" ca="1" si="45"/>
        <v>#VALUE!</v>
      </c>
      <c r="K958" s="14"/>
      <c r="L958" s="14"/>
      <c r="M958" s="14"/>
      <c r="N958" s="17"/>
      <c r="O958" s="17"/>
      <c r="P958" s="18"/>
      <c r="Q958" s="6"/>
      <c r="R958" s="3">
        <f>R957</f>
        <v>5896</v>
      </c>
      <c r="S958" s="2"/>
    </row>
    <row r="959" spans="1:19">
      <c r="A959" s="32"/>
      <c r="B959" s="14">
        <v>957</v>
      </c>
      <c r="C959" s="2" t="s">
        <v>899</v>
      </c>
      <c r="D959" s="2" t="s">
        <v>2100</v>
      </c>
      <c r="E959" s="15" t="s">
        <v>21</v>
      </c>
      <c r="F959" s="2" t="s">
        <v>2100</v>
      </c>
      <c r="G959" s="2" t="s">
        <v>29</v>
      </c>
      <c r="H959" s="2" t="s">
        <v>900</v>
      </c>
      <c r="I959" s="2" t="s">
        <v>901</v>
      </c>
      <c r="J959" s="16" t="e">
        <f t="shared" ca="1" si="45"/>
        <v>#VALUE!</v>
      </c>
      <c r="K959" s="14"/>
      <c r="L959" s="14"/>
      <c r="M959" s="14"/>
      <c r="N959" s="17"/>
      <c r="O959" s="17"/>
      <c r="P959" s="18"/>
      <c r="Q959" s="6"/>
      <c r="R959" s="3">
        <v>5509</v>
      </c>
      <c r="S959" s="2"/>
    </row>
    <row r="960" spans="1:19">
      <c r="A960" s="32"/>
      <c r="B960" s="14">
        <v>958</v>
      </c>
      <c r="C960" s="2" t="s">
        <v>899</v>
      </c>
      <c r="D960" s="2" t="s">
        <v>2100</v>
      </c>
      <c r="E960" s="15" t="s">
        <v>21</v>
      </c>
      <c r="F960" s="2" t="s">
        <v>2100</v>
      </c>
      <c r="G960" s="2" t="s">
        <v>114</v>
      </c>
      <c r="H960" s="2" t="s">
        <v>900</v>
      </c>
      <c r="I960" s="2" t="s">
        <v>901</v>
      </c>
      <c r="J960" s="16" t="e">
        <f t="shared" ca="1" si="45"/>
        <v>#VALUE!</v>
      </c>
      <c r="K960" s="14"/>
      <c r="L960" s="14"/>
      <c r="M960" s="14"/>
      <c r="N960" s="17"/>
      <c r="O960" s="17"/>
      <c r="P960" s="18"/>
      <c r="Q960" s="6"/>
      <c r="R960" s="3">
        <f>R959</f>
        <v>5509</v>
      </c>
      <c r="S960" s="2"/>
    </row>
    <row r="961" spans="1:19">
      <c r="A961" s="32"/>
      <c r="B961" s="14">
        <v>959</v>
      </c>
      <c r="C961" s="2" t="s">
        <v>899</v>
      </c>
      <c r="D961" s="2" t="s">
        <v>2100</v>
      </c>
      <c r="E961" s="15" t="s">
        <v>21</v>
      </c>
      <c r="F961" s="2" t="s">
        <v>2100</v>
      </c>
      <c r="G961" s="2" t="s">
        <v>34</v>
      </c>
      <c r="H961" s="2" t="s">
        <v>900</v>
      </c>
      <c r="I961" s="2" t="s">
        <v>901</v>
      </c>
      <c r="J961" s="16" t="e">
        <f t="shared" ca="1" si="45"/>
        <v>#VALUE!</v>
      </c>
      <c r="K961" s="14"/>
      <c r="L961" s="14"/>
      <c r="M961" s="14"/>
      <c r="N961" s="17"/>
      <c r="O961" s="17"/>
      <c r="P961" s="18"/>
      <c r="Q961" s="6"/>
      <c r="R961" s="3">
        <f>R960</f>
        <v>5509</v>
      </c>
      <c r="S961" s="2"/>
    </row>
    <row r="962" spans="1:19">
      <c r="A962" s="33"/>
      <c r="B962" s="14">
        <v>960</v>
      </c>
      <c r="C962" s="2" t="s">
        <v>899</v>
      </c>
      <c r="D962" s="2" t="s">
        <v>552</v>
      </c>
      <c r="E962" s="15" t="s">
        <v>21</v>
      </c>
      <c r="F962" s="2" t="s">
        <v>902</v>
      </c>
      <c r="G962" s="2" t="s">
        <v>35</v>
      </c>
      <c r="H962" s="2" t="s">
        <v>900</v>
      </c>
      <c r="I962" s="2" t="s">
        <v>901</v>
      </c>
      <c r="J962" s="16">
        <f t="shared" ca="1" si="45"/>
        <v>44</v>
      </c>
      <c r="K962" s="14"/>
      <c r="L962" s="14"/>
      <c r="M962" s="14"/>
      <c r="N962" s="17"/>
      <c r="O962" s="17"/>
      <c r="P962" s="18" t="s">
        <v>26</v>
      </c>
      <c r="Q962" s="6"/>
      <c r="R962" s="3">
        <f>R961</f>
        <v>5509</v>
      </c>
      <c r="S962" s="2"/>
    </row>
    <row r="963" spans="1:19">
      <c r="A963" s="31">
        <f>MAX($A$1:A961)+1</f>
        <v>236</v>
      </c>
      <c r="B963" s="14">
        <v>961</v>
      </c>
      <c r="C963" s="2" t="s">
        <v>903</v>
      </c>
      <c r="D963" s="2" t="s">
        <v>2100</v>
      </c>
      <c r="E963" s="15" t="s">
        <v>21</v>
      </c>
      <c r="F963" s="2" t="s">
        <v>2100</v>
      </c>
      <c r="G963" s="2" t="s">
        <v>34</v>
      </c>
      <c r="H963" s="2" t="s">
        <v>568</v>
      </c>
      <c r="I963" s="2" t="s">
        <v>569</v>
      </c>
      <c r="J963" s="16" t="e">
        <f t="shared" ref="J963:J1026" ca="1" si="46">YEAR(TODAY())-MID(F963,7,4)</f>
        <v>#VALUE!</v>
      </c>
      <c r="K963" s="14"/>
      <c r="L963" s="14"/>
      <c r="M963" s="14"/>
      <c r="N963" s="17"/>
      <c r="O963" s="17"/>
      <c r="P963" s="18"/>
      <c r="Q963" s="6"/>
      <c r="R963" s="3">
        <f>R962</f>
        <v>5509</v>
      </c>
      <c r="S963" s="2"/>
    </row>
    <row r="964" spans="1:19">
      <c r="A964" s="33"/>
      <c r="B964" s="14">
        <v>962</v>
      </c>
      <c r="C964" s="2" t="s">
        <v>903</v>
      </c>
      <c r="D964" s="2" t="s">
        <v>2100</v>
      </c>
      <c r="E964" s="15" t="s">
        <v>21</v>
      </c>
      <c r="F964" s="2" t="s">
        <v>2100</v>
      </c>
      <c r="G964" s="2" t="s">
        <v>29</v>
      </c>
      <c r="H964" s="2" t="s">
        <v>568</v>
      </c>
      <c r="I964" s="2" t="s">
        <v>569</v>
      </c>
      <c r="J964" s="16" t="e">
        <f t="shared" ca="1" si="46"/>
        <v>#VALUE!</v>
      </c>
      <c r="K964" s="14"/>
      <c r="L964" s="14"/>
      <c r="M964" s="14"/>
      <c r="N964" s="17"/>
      <c r="O964" s="17"/>
      <c r="P964" s="18"/>
      <c r="Q964" s="6"/>
      <c r="R964" s="3">
        <v>7487</v>
      </c>
      <c r="S964" s="2"/>
    </row>
    <row r="965" spans="1:19">
      <c r="A965" s="3">
        <f>MAX($A$1:A963)+1</f>
        <v>237</v>
      </c>
      <c r="B965" s="14">
        <v>963</v>
      </c>
      <c r="C965" s="2" t="s">
        <v>904</v>
      </c>
      <c r="D965" s="2" t="s">
        <v>2100</v>
      </c>
      <c r="E965" s="15" t="s">
        <v>21</v>
      </c>
      <c r="F965" s="2" t="s">
        <v>2100</v>
      </c>
      <c r="G965" s="2" t="s">
        <v>29</v>
      </c>
      <c r="H965" s="2" t="s">
        <v>782</v>
      </c>
      <c r="I965" s="2" t="s">
        <v>783</v>
      </c>
      <c r="J965" s="16" t="e">
        <f t="shared" ca="1" si="46"/>
        <v>#VALUE!</v>
      </c>
      <c r="K965" s="14"/>
      <c r="L965" s="14" t="s">
        <v>28</v>
      </c>
      <c r="M965" s="14"/>
      <c r="N965" s="17"/>
      <c r="O965" s="17"/>
      <c r="P965" s="18"/>
      <c r="Q965" s="6"/>
      <c r="R965" s="3">
        <v>8532</v>
      </c>
      <c r="S965" s="2"/>
    </row>
    <row r="966" spans="1:19">
      <c r="A966" s="31">
        <f>MAX($A$1:A964)+2</f>
        <v>238</v>
      </c>
      <c r="B966" s="14">
        <v>964</v>
      </c>
      <c r="C966" s="2" t="s">
        <v>905</v>
      </c>
      <c r="D966" s="2" t="s">
        <v>2100</v>
      </c>
      <c r="E966" s="15" t="s">
        <v>21</v>
      </c>
      <c r="F966" s="2" t="s">
        <v>2100</v>
      </c>
      <c r="G966" s="2" t="s">
        <v>27</v>
      </c>
      <c r="H966" s="2" t="s">
        <v>906</v>
      </c>
      <c r="I966" s="2" t="s">
        <v>907</v>
      </c>
      <c r="J966" s="16" t="e">
        <f t="shared" ca="1" si="46"/>
        <v>#VALUE!</v>
      </c>
      <c r="K966" s="14"/>
      <c r="L966" s="14"/>
      <c r="M966" s="14"/>
      <c r="N966" s="17"/>
      <c r="O966" s="17"/>
      <c r="P966" s="18"/>
      <c r="Q966" s="6"/>
      <c r="R966" s="3">
        <f>R965</f>
        <v>8532</v>
      </c>
      <c r="S966" s="2"/>
    </row>
    <row r="967" spans="1:19">
      <c r="A967" s="32"/>
      <c r="B967" s="14">
        <v>965</v>
      </c>
      <c r="C967" s="2" t="s">
        <v>905</v>
      </c>
      <c r="D967" s="2" t="s">
        <v>2100</v>
      </c>
      <c r="E967" s="15" t="s">
        <v>21</v>
      </c>
      <c r="F967" s="2" t="s">
        <v>2100</v>
      </c>
      <c r="G967" s="2" t="s">
        <v>29</v>
      </c>
      <c r="H967" s="2" t="s">
        <v>906</v>
      </c>
      <c r="I967" s="2" t="s">
        <v>907</v>
      </c>
      <c r="J967" s="16" t="e">
        <f t="shared" ca="1" si="46"/>
        <v>#VALUE!</v>
      </c>
      <c r="K967" s="14"/>
      <c r="L967" s="14"/>
      <c r="M967" s="14"/>
      <c r="N967" s="17"/>
      <c r="O967" s="17"/>
      <c r="P967" s="18"/>
      <c r="Q967" s="6" t="e">
        <f>VLOOKUP(F:F,[1]Sheet2!$E:$M,9,0)</f>
        <v>#N/A</v>
      </c>
      <c r="R967" s="3">
        <v>5750</v>
      </c>
      <c r="S967" s="2"/>
    </row>
    <row r="968" spans="1:19">
      <c r="A968" s="32"/>
      <c r="B968" s="14">
        <v>966</v>
      </c>
      <c r="C968" s="2" t="s">
        <v>905</v>
      </c>
      <c r="D968" s="2" t="s">
        <v>2100</v>
      </c>
      <c r="E968" s="15" t="s">
        <v>21</v>
      </c>
      <c r="F968" s="2" t="s">
        <v>2100</v>
      </c>
      <c r="G968" s="2" t="s">
        <v>35</v>
      </c>
      <c r="H968" s="2" t="s">
        <v>906</v>
      </c>
      <c r="I968" s="2" t="s">
        <v>907</v>
      </c>
      <c r="J968" s="16" t="e">
        <f t="shared" ca="1" si="46"/>
        <v>#VALUE!</v>
      </c>
      <c r="K968" s="14"/>
      <c r="L968" s="14"/>
      <c r="M968" s="14"/>
      <c r="N968" s="17"/>
      <c r="O968" s="17"/>
      <c r="P968" s="18"/>
      <c r="Q968" s="6"/>
      <c r="R968" s="3">
        <f t="shared" ref="R968:R974" si="47">R967</f>
        <v>5750</v>
      </c>
      <c r="S968" s="2"/>
    </row>
    <row r="969" spans="1:19">
      <c r="A969" s="33"/>
      <c r="B969" s="14">
        <v>967</v>
      </c>
      <c r="C969" s="2" t="s">
        <v>905</v>
      </c>
      <c r="D969" s="2" t="s">
        <v>2100</v>
      </c>
      <c r="E969" s="15" t="s">
        <v>21</v>
      </c>
      <c r="F969" s="2" t="s">
        <v>2100</v>
      </c>
      <c r="G969" s="2" t="s">
        <v>34</v>
      </c>
      <c r="H969" s="2" t="s">
        <v>906</v>
      </c>
      <c r="I969" s="2" t="s">
        <v>907</v>
      </c>
      <c r="J969" s="16" t="e">
        <f t="shared" ca="1" si="46"/>
        <v>#VALUE!</v>
      </c>
      <c r="K969" s="14"/>
      <c r="L969" s="14"/>
      <c r="M969" s="14"/>
      <c r="N969" s="17"/>
      <c r="O969" s="17"/>
      <c r="P969" s="18"/>
      <c r="Q969" s="6"/>
      <c r="R969" s="3">
        <f t="shared" si="47"/>
        <v>5750</v>
      </c>
      <c r="S969" s="2"/>
    </row>
    <row r="970" spans="1:19">
      <c r="A970" s="31">
        <f>MAX($A$1:A968)+1</f>
        <v>239</v>
      </c>
      <c r="B970" s="14">
        <v>968</v>
      </c>
      <c r="C970" s="2" t="s">
        <v>908</v>
      </c>
      <c r="D970" s="2" t="s">
        <v>2100</v>
      </c>
      <c r="E970" s="15" t="s">
        <v>21</v>
      </c>
      <c r="F970" s="2" t="s">
        <v>2100</v>
      </c>
      <c r="G970" s="2" t="s">
        <v>35</v>
      </c>
      <c r="H970" s="2" t="s">
        <v>909</v>
      </c>
      <c r="I970" s="2" t="s">
        <v>910</v>
      </c>
      <c r="J970" s="16" t="e">
        <f t="shared" ca="1" si="46"/>
        <v>#VALUE!</v>
      </c>
      <c r="K970" s="14"/>
      <c r="L970" s="14"/>
      <c r="M970" s="14"/>
      <c r="N970" s="17"/>
      <c r="O970" s="17" t="e">
        <f>VLOOKUP(F:F,[2]高血压!$F$1:$K$65536,6,0)</f>
        <v>#N/A</v>
      </c>
      <c r="P970" s="18"/>
      <c r="Q970" s="6"/>
      <c r="R970" s="3">
        <f t="shared" si="47"/>
        <v>5750</v>
      </c>
      <c r="S970" s="2"/>
    </row>
    <row r="971" spans="1:19">
      <c r="A971" s="32"/>
      <c r="B971" s="14">
        <v>969</v>
      </c>
      <c r="C971" s="2" t="s">
        <v>908</v>
      </c>
      <c r="D971" s="2" t="s">
        <v>2100</v>
      </c>
      <c r="E971" s="15" t="s">
        <v>21</v>
      </c>
      <c r="F971" s="2" t="s">
        <v>2100</v>
      </c>
      <c r="G971" s="2" t="s">
        <v>27</v>
      </c>
      <c r="H971" s="2" t="s">
        <v>909</v>
      </c>
      <c r="I971" s="2" t="s">
        <v>910</v>
      </c>
      <c r="J971" s="16" t="e">
        <f t="shared" ca="1" si="46"/>
        <v>#VALUE!</v>
      </c>
      <c r="K971" s="14"/>
      <c r="L971" s="14"/>
      <c r="M971" s="14"/>
      <c r="N971" s="17"/>
      <c r="O971" s="17"/>
      <c r="P971" s="18"/>
      <c r="Q971" s="6"/>
      <c r="R971" s="3">
        <f t="shared" si="47"/>
        <v>5750</v>
      </c>
      <c r="S971" s="2"/>
    </row>
    <row r="972" spans="1:19">
      <c r="A972" s="33"/>
      <c r="B972" s="14">
        <v>970</v>
      </c>
      <c r="C972" s="2" t="s">
        <v>908</v>
      </c>
      <c r="D972" s="2" t="s">
        <v>2100</v>
      </c>
      <c r="E972" s="15" t="s">
        <v>21</v>
      </c>
      <c r="F972" s="2" t="s">
        <v>2100</v>
      </c>
      <c r="G972" s="2" t="s">
        <v>29</v>
      </c>
      <c r="H972" s="2" t="s">
        <v>909</v>
      </c>
      <c r="I972" s="2" t="s">
        <v>910</v>
      </c>
      <c r="J972" s="16" t="e">
        <f t="shared" ca="1" si="46"/>
        <v>#VALUE!</v>
      </c>
      <c r="K972" s="14"/>
      <c r="L972" s="14"/>
      <c r="M972" s="14"/>
      <c r="N972" s="17"/>
      <c r="O972" s="17"/>
      <c r="P972" s="18"/>
      <c r="Q972" s="6" t="e">
        <f>VLOOKUP(F:F,[1]Sheet2!$E:$M,9,0)</f>
        <v>#N/A</v>
      </c>
      <c r="R972" s="3">
        <f t="shared" si="47"/>
        <v>5750</v>
      </c>
      <c r="S972" s="2"/>
    </row>
    <row r="973" spans="1:19">
      <c r="A973" s="31">
        <f>MAX($A$1:A971)+1</f>
        <v>240</v>
      </c>
      <c r="B973" s="14">
        <v>971</v>
      </c>
      <c r="C973" s="2" t="s">
        <v>911</v>
      </c>
      <c r="D973" s="2" t="s">
        <v>2100</v>
      </c>
      <c r="E973" s="15" t="s">
        <v>21</v>
      </c>
      <c r="F973" s="2" t="s">
        <v>2100</v>
      </c>
      <c r="G973" s="2" t="s">
        <v>30</v>
      </c>
      <c r="H973" s="2" t="s">
        <v>912</v>
      </c>
      <c r="I973" s="2" t="s">
        <v>913</v>
      </c>
      <c r="J973" s="16" t="e">
        <f t="shared" ca="1" si="46"/>
        <v>#VALUE!</v>
      </c>
      <c r="K973" s="14"/>
      <c r="L973" s="14"/>
      <c r="M973" s="14"/>
      <c r="N973" s="17"/>
      <c r="O973" s="17"/>
      <c r="P973" s="18"/>
      <c r="Q973" s="6"/>
      <c r="R973" s="3">
        <f t="shared" si="47"/>
        <v>5750</v>
      </c>
      <c r="S973" s="2"/>
    </row>
    <row r="974" spans="1:19">
      <c r="A974" s="32"/>
      <c r="B974" s="14">
        <v>972</v>
      </c>
      <c r="C974" s="2" t="s">
        <v>911</v>
      </c>
      <c r="D974" s="2" t="s">
        <v>2100</v>
      </c>
      <c r="E974" s="15" t="s">
        <v>21</v>
      </c>
      <c r="F974" s="2" t="s">
        <v>2100</v>
      </c>
      <c r="G974" s="2" t="s">
        <v>35</v>
      </c>
      <c r="H974" s="2" t="s">
        <v>912</v>
      </c>
      <c r="I974" s="2" t="s">
        <v>913</v>
      </c>
      <c r="J974" s="16" t="e">
        <f t="shared" ca="1" si="46"/>
        <v>#VALUE!</v>
      </c>
      <c r="K974" s="14"/>
      <c r="L974" s="14"/>
      <c r="M974" s="14"/>
      <c r="N974" s="17"/>
      <c r="O974" s="17" t="e">
        <f>VLOOKUP(F:F,[2]高血压!$F$1:$K$65536,6,0)</f>
        <v>#N/A</v>
      </c>
      <c r="P974" s="18"/>
      <c r="Q974" s="6"/>
      <c r="R974" s="3">
        <f t="shared" si="47"/>
        <v>5750</v>
      </c>
      <c r="S974" s="2"/>
    </row>
    <row r="975" spans="1:19">
      <c r="A975" s="32"/>
      <c r="B975" s="14">
        <v>973</v>
      </c>
      <c r="C975" s="2" t="s">
        <v>911</v>
      </c>
      <c r="D975" s="2" t="s">
        <v>914</v>
      </c>
      <c r="E975" s="15" t="s">
        <v>21</v>
      </c>
      <c r="F975" s="2" t="s">
        <v>915</v>
      </c>
      <c r="G975" s="2" t="s">
        <v>29</v>
      </c>
      <c r="H975" s="2" t="s">
        <v>912</v>
      </c>
      <c r="I975" s="2" t="s">
        <v>913</v>
      </c>
      <c r="J975" s="16">
        <f t="shared" ca="1" si="46"/>
        <v>39</v>
      </c>
      <c r="K975" s="14"/>
      <c r="L975" s="14"/>
      <c r="M975" s="14"/>
      <c r="N975" s="17"/>
      <c r="O975" s="17"/>
      <c r="P975" s="18" t="s">
        <v>26</v>
      </c>
      <c r="Q975" s="6"/>
      <c r="R975" s="3">
        <v>4798</v>
      </c>
      <c r="S975" s="2"/>
    </row>
    <row r="976" spans="1:19">
      <c r="A976" s="32"/>
      <c r="B976" s="14">
        <v>974</v>
      </c>
      <c r="C976" s="2" t="s">
        <v>911</v>
      </c>
      <c r="D976" s="2" t="s">
        <v>2100</v>
      </c>
      <c r="E976" s="15" t="s">
        <v>21</v>
      </c>
      <c r="F976" s="2" t="s">
        <v>2100</v>
      </c>
      <c r="G976" s="2" t="s">
        <v>46</v>
      </c>
      <c r="H976" s="2" t="s">
        <v>912</v>
      </c>
      <c r="I976" s="2" t="s">
        <v>913</v>
      </c>
      <c r="J976" s="16" t="e">
        <f t="shared" ca="1" si="46"/>
        <v>#VALUE!</v>
      </c>
      <c r="K976" s="14"/>
      <c r="L976" s="14"/>
      <c r="M976" s="14"/>
      <c r="N976" s="17"/>
      <c r="O976" s="17"/>
      <c r="P976" s="18"/>
      <c r="Q976" s="6"/>
      <c r="R976" s="3">
        <f>R975</f>
        <v>4798</v>
      </c>
      <c r="S976" s="2"/>
    </row>
    <row r="977" spans="1:19">
      <c r="A977" s="33"/>
      <c r="B977" s="14">
        <v>975</v>
      </c>
      <c r="C977" s="2" t="s">
        <v>911</v>
      </c>
      <c r="D977" s="2" t="s">
        <v>2100</v>
      </c>
      <c r="E977" s="15" t="s">
        <v>21</v>
      </c>
      <c r="F977" s="2" t="s">
        <v>2100</v>
      </c>
      <c r="G977" s="2" t="s">
        <v>47</v>
      </c>
      <c r="H977" s="2" t="s">
        <v>912</v>
      </c>
      <c r="I977" s="2" t="s">
        <v>913</v>
      </c>
      <c r="J977" s="16" t="e">
        <f t="shared" ca="1" si="46"/>
        <v>#VALUE!</v>
      </c>
      <c r="K977" s="14"/>
      <c r="L977" s="14"/>
      <c r="M977" s="14"/>
      <c r="N977" s="17"/>
      <c r="O977" s="17"/>
      <c r="P977" s="18"/>
      <c r="Q977" s="6"/>
      <c r="R977" s="3">
        <f>R976</f>
        <v>4798</v>
      </c>
      <c r="S977" s="2"/>
    </row>
    <row r="978" spans="1:19">
      <c r="A978" s="31">
        <f>MAX($A$1:A976)+1</f>
        <v>241</v>
      </c>
      <c r="B978" s="14">
        <v>976</v>
      </c>
      <c r="C978" s="2" t="s">
        <v>916</v>
      </c>
      <c r="D978" s="2" t="s">
        <v>2100</v>
      </c>
      <c r="E978" s="15" t="s">
        <v>21</v>
      </c>
      <c r="F978" s="2" t="s">
        <v>2100</v>
      </c>
      <c r="G978" s="2" t="s">
        <v>27</v>
      </c>
      <c r="H978" s="2" t="s">
        <v>917</v>
      </c>
      <c r="I978" s="2" t="s">
        <v>918</v>
      </c>
      <c r="J978" s="16" t="e">
        <f t="shared" ca="1" si="46"/>
        <v>#VALUE!</v>
      </c>
      <c r="K978" s="14"/>
      <c r="L978" s="14" t="s">
        <v>28</v>
      </c>
      <c r="M978" s="14"/>
      <c r="N978" s="17"/>
      <c r="O978" s="17"/>
      <c r="P978" s="18"/>
      <c r="Q978" s="6"/>
      <c r="R978" s="3">
        <f>R977</f>
        <v>4798</v>
      </c>
      <c r="S978" s="2"/>
    </row>
    <row r="979" spans="1:19">
      <c r="A979" s="32"/>
      <c r="B979" s="14">
        <v>977</v>
      </c>
      <c r="C979" s="2" t="s">
        <v>916</v>
      </c>
      <c r="D979" s="2" t="s">
        <v>807</v>
      </c>
      <c r="E979" s="15" t="s">
        <v>21</v>
      </c>
      <c r="F979" s="2" t="s">
        <v>919</v>
      </c>
      <c r="G979" s="2" t="s">
        <v>29</v>
      </c>
      <c r="H979" s="2" t="s">
        <v>917</v>
      </c>
      <c r="I979" s="2" t="s">
        <v>918</v>
      </c>
      <c r="J979" s="16">
        <f t="shared" ca="1" si="46"/>
        <v>31</v>
      </c>
      <c r="K979" s="14"/>
      <c r="L979" s="14"/>
      <c r="M979" s="14"/>
      <c r="N979" s="17"/>
      <c r="O979" s="17"/>
      <c r="P979" s="18" t="s">
        <v>26</v>
      </c>
      <c r="Q979" s="6"/>
      <c r="R979" s="3">
        <v>5602</v>
      </c>
      <c r="S979" s="2"/>
    </row>
    <row r="980" spans="1:19">
      <c r="A980" s="32"/>
      <c r="B980" s="14">
        <v>978</v>
      </c>
      <c r="C980" s="2" t="s">
        <v>916</v>
      </c>
      <c r="D980" s="2" t="s">
        <v>2100</v>
      </c>
      <c r="E980" s="15" t="s">
        <v>21</v>
      </c>
      <c r="F980" s="2" t="s">
        <v>2100</v>
      </c>
      <c r="G980" s="2" t="s">
        <v>30</v>
      </c>
      <c r="H980" s="2" t="s">
        <v>917</v>
      </c>
      <c r="I980" s="2" t="s">
        <v>918</v>
      </c>
      <c r="J980" s="16" t="e">
        <f t="shared" ca="1" si="46"/>
        <v>#VALUE!</v>
      </c>
      <c r="K980" s="14"/>
      <c r="L980" s="14"/>
      <c r="M980" s="14"/>
      <c r="N980" s="17"/>
      <c r="O980" s="17"/>
      <c r="P980" s="18"/>
      <c r="Q980" s="6"/>
      <c r="R980" s="3">
        <f>R979</f>
        <v>5602</v>
      </c>
      <c r="S980" s="2"/>
    </row>
    <row r="981" spans="1:19">
      <c r="A981" s="33"/>
      <c r="B981" s="14">
        <v>979</v>
      </c>
      <c r="C981" s="2" t="s">
        <v>916</v>
      </c>
      <c r="D981" s="2" t="s">
        <v>2100</v>
      </c>
      <c r="E981" s="15" t="s">
        <v>21</v>
      </c>
      <c r="F981" s="2" t="s">
        <v>2100</v>
      </c>
      <c r="G981" s="2" t="s">
        <v>35</v>
      </c>
      <c r="H981" s="2" t="s">
        <v>917</v>
      </c>
      <c r="I981" s="2" t="s">
        <v>918</v>
      </c>
      <c r="J981" s="16" t="e">
        <f t="shared" ca="1" si="46"/>
        <v>#VALUE!</v>
      </c>
      <c r="K981" s="14"/>
      <c r="L981" s="14" t="s">
        <v>28</v>
      </c>
      <c r="M981" s="14"/>
      <c r="N981" s="17"/>
      <c r="O981" s="17" t="e">
        <f>VLOOKUP(F:F,[2]高血压!$F$1:$K$65536,6,0)</f>
        <v>#N/A</v>
      </c>
      <c r="P981" s="18"/>
      <c r="Q981" s="6"/>
      <c r="R981" s="3">
        <f>R980</f>
        <v>5602</v>
      </c>
      <c r="S981" s="2"/>
    </row>
    <row r="982" spans="1:19">
      <c r="A982" s="31">
        <f>MAX($A$1:A980)+1</f>
        <v>242</v>
      </c>
      <c r="B982" s="14">
        <v>980</v>
      </c>
      <c r="C982" s="2" t="s">
        <v>920</v>
      </c>
      <c r="D982" s="2" t="s">
        <v>2100</v>
      </c>
      <c r="E982" s="15" t="s">
        <v>21</v>
      </c>
      <c r="F982" s="2" t="s">
        <v>2100</v>
      </c>
      <c r="G982" s="2" t="s">
        <v>114</v>
      </c>
      <c r="H982" s="2" t="s">
        <v>921</v>
      </c>
      <c r="I982" s="2" t="s">
        <v>922</v>
      </c>
      <c r="J982" s="16" t="e">
        <f t="shared" ca="1" si="46"/>
        <v>#VALUE!</v>
      </c>
      <c r="K982" s="14"/>
      <c r="L982" s="14"/>
      <c r="M982" s="14"/>
      <c r="N982" s="17"/>
      <c r="O982" s="17"/>
      <c r="P982" s="18"/>
      <c r="Q982" s="6"/>
      <c r="R982" s="3">
        <f>R981</f>
        <v>5602</v>
      </c>
      <c r="S982" s="2"/>
    </row>
    <row r="983" spans="1:19">
      <c r="A983" s="32"/>
      <c r="B983" s="14">
        <v>981</v>
      </c>
      <c r="C983" s="2" t="s">
        <v>920</v>
      </c>
      <c r="D983" s="2" t="s">
        <v>2100</v>
      </c>
      <c r="E983" s="15" t="s">
        <v>21</v>
      </c>
      <c r="F983" s="2" t="s">
        <v>2100</v>
      </c>
      <c r="G983" s="2" t="s">
        <v>35</v>
      </c>
      <c r="H983" s="2" t="s">
        <v>921</v>
      </c>
      <c r="I983" s="2" t="s">
        <v>922</v>
      </c>
      <c r="J983" s="16" t="e">
        <f t="shared" ca="1" si="46"/>
        <v>#VALUE!</v>
      </c>
      <c r="K983" s="14"/>
      <c r="L983" s="14"/>
      <c r="M983" s="14"/>
      <c r="N983" s="17"/>
      <c r="O983" s="17"/>
      <c r="P983" s="18"/>
      <c r="Q983" s="6"/>
      <c r="R983" s="3">
        <f>R982</f>
        <v>5602</v>
      </c>
      <c r="S983" s="2"/>
    </row>
    <row r="984" spans="1:19">
      <c r="A984" s="33"/>
      <c r="B984" s="14">
        <v>982</v>
      </c>
      <c r="C984" s="2" t="s">
        <v>920</v>
      </c>
      <c r="D984" s="2" t="s">
        <v>2100</v>
      </c>
      <c r="E984" s="15" t="s">
        <v>21</v>
      </c>
      <c r="F984" s="2" t="s">
        <v>2100</v>
      </c>
      <c r="G984" s="2" t="s">
        <v>29</v>
      </c>
      <c r="H984" s="2" t="s">
        <v>921</v>
      </c>
      <c r="I984" s="2" t="s">
        <v>922</v>
      </c>
      <c r="J984" s="16" t="e">
        <f t="shared" ca="1" si="46"/>
        <v>#VALUE!</v>
      </c>
      <c r="K984" s="14"/>
      <c r="L984" s="14"/>
      <c r="M984" s="14"/>
      <c r="N984" s="17"/>
      <c r="O984" s="17"/>
      <c r="P984" s="18"/>
      <c r="Q984" s="6"/>
      <c r="R984" s="3">
        <v>7512</v>
      </c>
      <c r="S984" s="2"/>
    </row>
    <row r="985" spans="1:19">
      <c r="A985" s="3">
        <f>MAX($A$1:A983)+1</f>
        <v>243</v>
      </c>
      <c r="B985" s="14">
        <v>983</v>
      </c>
      <c r="C985" s="2" t="s">
        <v>923</v>
      </c>
      <c r="D985" s="2" t="s">
        <v>2100</v>
      </c>
      <c r="E985" s="15" t="s">
        <v>21</v>
      </c>
      <c r="F985" s="2" t="s">
        <v>2100</v>
      </c>
      <c r="G985" s="2" t="s">
        <v>29</v>
      </c>
      <c r="H985" s="2" t="s">
        <v>924</v>
      </c>
      <c r="I985" s="2" t="s">
        <v>925</v>
      </c>
      <c r="J985" s="16" t="e">
        <f t="shared" ca="1" si="46"/>
        <v>#VALUE!</v>
      </c>
      <c r="K985" s="14"/>
      <c r="L985" s="14"/>
      <c r="M985" s="14"/>
      <c r="N985" s="17"/>
      <c r="O985" s="17"/>
      <c r="P985" s="18"/>
      <c r="Q985" s="6"/>
      <c r="R985" s="3">
        <v>8203</v>
      </c>
      <c r="S985" s="2"/>
    </row>
    <row r="986" spans="1:19">
      <c r="A986" s="31">
        <f>MAX($A$1:A984)+2</f>
        <v>244</v>
      </c>
      <c r="B986" s="14">
        <v>984</v>
      </c>
      <c r="C986" s="2" t="s">
        <v>926</v>
      </c>
      <c r="D986" s="2" t="s">
        <v>2100</v>
      </c>
      <c r="E986" s="15" t="s">
        <v>21</v>
      </c>
      <c r="F986" s="2" t="s">
        <v>2100</v>
      </c>
      <c r="G986" s="2" t="s">
        <v>34</v>
      </c>
      <c r="H986" s="2" t="s">
        <v>927</v>
      </c>
      <c r="I986" s="2" t="s">
        <v>928</v>
      </c>
      <c r="J986" s="16" t="e">
        <f t="shared" ca="1" si="46"/>
        <v>#VALUE!</v>
      </c>
      <c r="K986" s="14"/>
      <c r="L986" s="14"/>
      <c r="M986" s="14"/>
      <c r="N986" s="17"/>
      <c r="O986" s="17"/>
      <c r="P986" s="18"/>
      <c r="Q986" s="6"/>
      <c r="R986" s="3">
        <f>R985</f>
        <v>8203</v>
      </c>
      <c r="S986" s="2"/>
    </row>
    <row r="987" spans="1:19">
      <c r="A987" s="32"/>
      <c r="B987" s="14">
        <v>985</v>
      </c>
      <c r="C987" s="2" t="s">
        <v>926</v>
      </c>
      <c r="D987" s="2" t="s">
        <v>2100</v>
      </c>
      <c r="E987" s="15" t="s">
        <v>21</v>
      </c>
      <c r="F987" s="2" t="s">
        <v>2100</v>
      </c>
      <c r="G987" s="2" t="s">
        <v>29</v>
      </c>
      <c r="H987" s="2" t="s">
        <v>927</v>
      </c>
      <c r="I987" s="2" t="s">
        <v>928</v>
      </c>
      <c r="J987" s="16" t="e">
        <f t="shared" ca="1" si="46"/>
        <v>#VALUE!</v>
      </c>
      <c r="K987" s="14"/>
      <c r="L987" s="14"/>
      <c r="M987" s="14"/>
      <c r="N987" s="17"/>
      <c r="O987" s="17"/>
      <c r="P987" s="18"/>
      <c r="Q987" s="6" t="e">
        <f>VLOOKUP(F:F,[1]Sheet2!$E:$M,9,0)</f>
        <v>#N/A</v>
      </c>
      <c r="R987" s="3">
        <v>11609</v>
      </c>
      <c r="S987" s="2"/>
    </row>
    <row r="988" spans="1:19">
      <c r="A988" s="32"/>
      <c r="B988" s="14">
        <v>986</v>
      </c>
      <c r="C988" s="2" t="s">
        <v>926</v>
      </c>
      <c r="D988" s="2" t="s">
        <v>2100</v>
      </c>
      <c r="E988" s="15" t="s">
        <v>21</v>
      </c>
      <c r="F988" s="2" t="s">
        <v>2100</v>
      </c>
      <c r="G988" s="2" t="s">
        <v>114</v>
      </c>
      <c r="H988" s="2" t="s">
        <v>927</v>
      </c>
      <c r="I988" s="2" t="s">
        <v>928</v>
      </c>
      <c r="J988" s="16" t="e">
        <f t="shared" ca="1" si="46"/>
        <v>#VALUE!</v>
      </c>
      <c r="K988" s="14"/>
      <c r="L988" s="14"/>
      <c r="M988" s="14"/>
      <c r="N988" s="17"/>
      <c r="O988" s="17"/>
      <c r="P988" s="18"/>
      <c r="Q988" s="6"/>
      <c r="R988" s="3">
        <f>R987</f>
        <v>11609</v>
      </c>
      <c r="S988" s="2"/>
    </row>
    <row r="989" spans="1:19">
      <c r="A989" s="32"/>
      <c r="B989" s="14">
        <v>987</v>
      </c>
      <c r="C989" s="2" t="s">
        <v>926</v>
      </c>
      <c r="D989" s="2" t="s">
        <v>2100</v>
      </c>
      <c r="E989" s="15" t="s">
        <v>21</v>
      </c>
      <c r="F989" s="2" t="s">
        <v>2100</v>
      </c>
      <c r="G989" s="2" t="s">
        <v>35</v>
      </c>
      <c r="H989" s="2" t="s">
        <v>927</v>
      </c>
      <c r="I989" s="2" t="s">
        <v>928</v>
      </c>
      <c r="J989" s="16" t="e">
        <f t="shared" ca="1" si="46"/>
        <v>#VALUE!</v>
      </c>
      <c r="K989" s="14"/>
      <c r="L989" s="14"/>
      <c r="M989" s="14"/>
      <c r="N989" s="17"/>
      <c r="O989" s="17"/>
      <c r="P989" s="18"/>
      <c r="Q989" s="6"/>
      <c r="R989" s="3">
        <f>R988</f>
        <v>11609</v>
      </c>
      <c r="S989" s="2"/>
    </row>
    <row r="990" spans="1:19">
      <c r="A990" s="33"/>
      <c r="B990" s="14">
        <v>988</v>
      </c>
      <c r="C990" s="2" t="s">
        <v>926</v>
      </c>
      <c r="D990" s="2" t="s">
        <v>2100</v>
      </c>
      <c r="E990" s="15" t="s">
        <v>21</v>
      </c>
      <c r="F990" s="2" t="s">
        <v>2100</v>
      </c>
      <c r="G990" s="2" t="s">
        <v>47</v>
      </c>
      <c r="H990" s="2" t="s">
        <v>927</v>
      </c>
      <c r="I990" s="2" t="s">
        <v>928</v>
      </c>
      <c r="J990" s="16" t="e">
        <f t="shared" ca="1" si="46"/>
        <v>#VALUE!</v>
      </c>
      <c r="K990" s="14"/>
      <c r="L990" s="14"/>
      <c r="M990" s="14"/>
      <c r="N990" s="17"/>
      <c r="O990" s="17"/>
      <c r="P990" s="18"/>
      <c r="Q990" s="6"/>
      <c r="R990" s="3">
        <f>R989</f>
        <v>11609</v>
      </c>
      <c r="S990" s="2"/>
    </row>
    <row r="991" spans="1:19">
      <c r="A991" s="3">
        <f>MAX($A$1:A989)+1</f>
        <v>245</v>
      </c>
      <c r="B991" s="14">
        <v>989</v>
      </c>
      <c r="C991" s="2" t="s">
        <v>929</v>
      </c>
      <c r="D991" s="2" t="s">
        <v>2100</v>
      </c>
      <c r="E991" s="15" t="s">
        <v>21</v>
      </c>
      <c r="F991" s="2" t="s">
        <v>2100</v>
      </c>
      <c r="G991" s="2" t="s">
        <v>29</v>
      </c>
      <c r="H991" s="2" t="s">
        <v>930</v>
      </c>
      <c r="I991" s="2" t="s">
        <v>931</v>
      </c>
      <c r="J991" s="16" t="e">
        <f t="shared" ca="1" si="46"/>
        <v>#VALUE!</v>
      </c>
      <c r="K991" s="14"/>
      <c r="L991" s="14"/>
      <c r="M991" s="14"/>
      <c r="N991" s="17"/>
      <c r="O991" s="17"/>
      <c r="P991" s="18"/>
      <c r="Q991" s="6"/>
      <c r="R991" s="3">
        <v>7456</v>
      </c>
      <c r="S991" s="2"/>
    </row>
    <row r="992" spans="1:19">
      <c r="A992" s="3">
        <f>MAX($A$1:A990)+2</f>
        <v>246</v>
      </c>
      <c r="B992" s="14">
        <v>990</v>
      </c>
      <c r="C992" s="2" t="s">
        <v>932</v>
      </c>
      <c r="D992" s="2" t="s">
        <v>2100</v>
      </c>
      <c r="E992" s="15" t="s">
        <v>21</v>
      </c>
      <c r="F992" s="2" t="s">
        <v>2100</v>
      </c>
      <c r="G992" s="2" t="s">
        <v>29</v>
      </c>
      <c r="H992" s="2" t="s">
        <v>933</v>
      </c>
      <c r="I992" s="2" t="s">
        <v>934</v>
      </c>
      <c r="J992" s="16" t="e">
        <f t="shared" ca="1" si="46"/>
        <v>#VALUE!</v>
      </c>
      <c r="K992" s="14"/>
      <c r="L992" s="14"/>
      <c r="M992" s="14"/>
      <c r="N992" s="17"/>
      <c r="O992" s="17"/>
      <c r="P992" s="18"/>
      <c r="Q992" s="6"/>
      <c r="R992" s="3">
        <v>7000</v>
      </c>
      <c r="S992" s="2"/>
    </row>
    <row r="993" spans="1:19">
      <c r="A993" s="31">
        <f>MAX($A$1:A991)+2</f>
        <v>247</v>
      </c>
      <c r="B993" s="14">
        <v>991</v>
      </c>
      <c r="C993" s="2" t="s">
        <v>935</v>
      </c>
      <c r="D993" s="2" t="s">
        <v>2100</v>
      </c>
      <c r="E993" s="15" t="s">
        <v>21</v>
      </c>
      <c r="F993" s="2" t="s">
        <v>2100</v>
      </c>
      <c r="G993" s="2" t="s">
        <v>35</v>
      </c>
      <c r="H993" s="2" t="s">
        <v>936</v>
      </c>
      <c r="I993" s="2" t="s">
        <v>937</v>
      </c>
      <c r="J993" s="16" t="e">
        <f t="shared" ca="1" si="46"/>
        <v>#VALUE!</v>
      </c>
      <c r="K993" s="14"/>
      <c r="L993" s="14"/>
      <c r="M993" s="14"/>
      <c r="N993" s="17"/>
      <c r="O993" s="17"/>
      <c r="P993" s="18"/>
      <c r="Q993" s="6"/>
      <c r="R993" s="3">
        <f>R992</f>
        <v>7000</v>
      </c>
      <c r="S993" s="2"/>
    </row>
    <row r="994" spans="1:19">
      <c r="A994" s="33"/>
      <c r="B994" s="14">
        <v>992</v>
      </c>
      <c r="C994" s="2" t="s">
        <v>935</v>
      </c>
      <c r="D994" s="2" t="s">
        <v>2100</v>
      </c>
      <c r="E994" s="15" t="s">
        <v>21</v>
      </c>
      <c r="F994" s="2" t="s">
        <v>2100</v>
      </c>
      <c r="G994" s="2" t="s">
        <v>29</v>
      </c>
      <c r="H994" s="2" t="s">
        <v>936</v>
      </c>
      <c r="I994" s="2" t="s">
        <v>937</v>
      </c>
      <c r="J994" s="16" t="e">
        <f t="shared" ca="1" si="46"/>
        <v>#VALUE!</v>
      </c>
      <c r="K994" s="14"/>
      <c r="L994" s="14"/>
      <c r="M994" s="14"/>
      <c r="N994" s="17"/>
      <c r="O994" s="17"/>
      <c r="P994" s="18"/>
      <c r="Q994" s="6"/>
      <c r="R994" s="3">
        <v>8371</v>
      </c>
      <c r="S994" s="2"/>
    </row>
    <row r="995" spans="1:19">
      <c r="A995" s="31">
        <f>MAX($A$1:A993)+1</f>
        <v>248</v>
      </c>
      <c r="B995" s="14">
        <v>993</v>
      </c>
      <c r="C995" s="2" t="s">
        <v>938</v>
      </c>
      <c r="D995" s="2" t="s">
        <v>2100</v>
      </c>
      <c r="E995" s="15" t="s">
        <v>21</v>
      </c>
      <c r="F995" s="2" t="s">
        <v>2100</v>
      </c>
      <c r="G995" s="2" t="s">
        <v>34</v>
      </c>
      <c r="H995" s="2" t="s">
        <v>939</v>
      </c>
      <c r="I995" s="2" t="s">
        <v>940</v>
      </c>
      <c r="J995" s="16" t="e">
        <f t="shared" ca="1" si="46"/>
        <v>#VALUE!</v>
      </c>
      <c r="K995" s="14"/>
      <c r="L995" s="14"/>
      <c r="M995" s="14"/>
      <c r="N995" s="17"/>
      <c r="O995" s="17"/>
      <c r="P995" s="18"/>
      <c r="Q995" s="6"/>
      <c r="R995" s="3">
        <f t="shared" ref="R995:R1000" si="48">R994</f>
        <v>8371</v>
      </c>
      <c r="S995" s="2"/>
    </row>
    <row r="996" spans="1:19">
      <c r="A996" s="32"/>
      <c r="B996" s="14">
        <v>994</v>
      </c>
      <c r="C996" s="2" t="s">
        <v>938</v>
      </c>
      <c r="D996" s="2" t="s">
        <v>2100</v>
      </c>
      <c r="E996" s="15" t="s">
        <v>21</v>
      </c>
      <c r="F996" s="2" t="s">
        <v>2100</v>
      </c>
      <c r="G996" s="2" t="s">
        <v>35</v>
      </c>
      <c r="H996" s="2" t="s">
        <v>939</v>
      </c>
      <c r="I996" s="2" t="s">
        <v>940</v>
      </c>
      <c r="J996" s="16" t="e">
        <f t="shared" ca="1" si="46"/>
        <v>#VALUE!</v>
      </c>
      <c r="K996" s="14"/>
      <c r="L996" s="14"/>
      <c r="M996" s="14"/>
      <c r="N996" s="17"/>
      <c r="O996" s="17"/>
      <c r="P996" s="18"/>
      <c r="Q996" s="6"/>
      <c r="R996" s="3">
        <f t="shared" si="48"/>
        <v>8371</v>
      </c>
      <c r="S996" s="2"/>
    </row>
    <row r="997" spans="1:19">
      <c r="A997" s="33"/>
      <c r="B997" s="14">
        <v>995</v>
      </c>
      <c r="C997" s="2" t="s">
        <v>938</v>
      </c>
      <c r="D997" s="2" t="s">
        <v>2100</v>
      </c>
      <c r="E997" s="15" t="s">
        <v>21</v>
      </c>
      <c r="F997" s="2" t="s">
        <v>2100</v>
      </c>
      <c r="G997" s="2" t="s">
        <v>29</v>
      </c>
      <c r="H997" s="2" t="s">
        <v>939</v>
      </c>
      <c r="I997" s="2" t="s">
        <v>940</v>
      </c>
      <c r="J997" s="16" t="e">
        <f t="shared" ca="1" si="46"/>
        <v>#VALUE!</v>
      </c>
      <c r="K997" s="14"/>
      <c r="L997" s="14"/>
      <c r="M997" s="14"/>
      <c r="N997" s="17"/>
      <c r="O997" s="17"/>
      <c r="P997" s="18"/>
      <c r="Q997" s="6"/>
      <c r="R997" s="3">
        <f t="shared" si="48"/>
        <v>8371</v>
      </c>
      <c r="S997" s="2"/>
    </row>
    <row r="998" spans="1:19">
      <c r="A998" s="31">
        <f>MAX($A$1:A996)+1</f>
        <v>249</v>
      </c>
      <c r="B998" s="14">
        <v>996</v>
      </c>
      <c r="C998" s="2" t="s">
        <v>941</v>
      </c>
      <c r="D998" s="2" t="s">
        <v>2100</v>
      </c>
      <c r="E998" s="15" t="s">
        <v>21</v>
      </c>
      <c r="F998" s="2" t="s">
        <v>2100</v>
      </c>
      <c r="G998" s="2" t="s">
        <v>34</v>
      </c>
      <c r="H998" s="2" t="s">
        <v>942</v>
      </c>
      <c r="I998" s="2" t="s">
        <v>943</v>
      </c>
      <c r="J998" s="16" t="e">
        <f t="shared" ca="1" si="46"/>
        <v>#VALUE!</v>
      </c>
      <c r="K998" s="14"/>
      <c r="L998" s="14"/>
      <c r="M998" s="14"/>
      <c r="N998" s="17"/>
      <c r="O998" s="17"/>
      <c r="P998" s="18"/>
      <c r="Q998" s="6"/>
      <c r="R998" s="3">
        <f t="shared" si="48"/>
        <v>8371</v>
      </c>
      <c r="S998" s="2"/>
    </row>
    <row r="999" spans="1:19">
      <c r="A999" s="32"/>
      <c r="B999" s="14">
        <v>997</v>
      </c>
      <c r="C999" s="2" t="s">
        <v>941</v>
      </c>
      <c r="D999" s="2" t="s">
        <v>2100</v>
      </c>
      <c r="E999" s="15" t="s">
        <v>21</v>
      </c>
      <c r="F999" s="2" t="s">
        <v>2100</v>
      </c>
      <c r="G999" s="2" t="s">
        <v>35</v>
      </c>
      <c r="H999" s="2" t="s">
        <v>942</v>
      </c>
      <c r="I999" s="2" t="s">
        <v>943</v>
      </c>
      <c r="J999" s="16" t="e">
        <f t="shared" ca="1" si="46"/>
        <v>#VALUE!</v>
      </c>
      <c r="K999" s="14"/>
      <c r="L999" s="14"/>
      <c r="M999" s="14"/>
      <c r="N999" s="17"/>
      <c r="O999" s="17"/>
      <c r="P999" s="18"/>
      <c r="Q999" s="6" t="e">
        <f>VLOOKUP(F:F,[1]Sheet2!$E:$M,9,0)</f>
        <v>#N/A</v>
      </c>
      <c r="R999" s="3">
        <f t="shared" si="48"/>
        <v>8371</v>
      </c>
      <c r="S999" s="2"/>
    </row>
    <row r="1000" spans="1:19">
      <c r="A1000" s="32"/>
      <c r="B1000" s="14">
        <v>998</v>
      </c>
      <c r="C1000" s="2" t="s">
        <v>941</v>
      </c>
      <c r="D1000" s="2" t="s">
        <v>2100</v>
      </c>
      <c r="E1000" s="15" t="s">
        <v>21</v>
      </c>
      <c r="F1000" s="2" t="s">
        <v>2100</v>
      </c>
      <c r="G1000" s="2" t="s">
        <v>47</v>
      </c>
      <c r="H1000" s="2" t="s">
        <v>942</v>
      </c>
      <c r="I1000" s="2" t="s">
        <v>943</v>
      </c>
      <c r="J1000" s="16" t="e">
        <f t="shared" ca="1" si="46"/>
        <v>#VALUE!</v>
      </c>
      <c r="K1000" s="14"/>
      <c r="L1000" s="14"/>
      <c r="M1000" s="14"/>
      <c r="N1000" s="17"/>
      <c r="O1000" s="17"/>
      <c r="P1000" s="18"/>
      <c r="Q1000" s="6"/>
      <c r="R1000" s="3">
        <f t="shared" si="48"/>
        <v>8371</v>
      </c>
      <c r="S1000" s="2"/>
    </row>
    <row r="1001" spans="1:19">
      <c r="A1001" s="33"/>
      <c r="B1001" s="14">
        <v>999</v>
      </c>
      <c r="C1001" s="2" t="s">
        <v>941</v>
      </c>
      <c r="D1001" s="2" t="s">
        <v>2100</v>
      </c>
      <c r="E1001" s="15" t="s">
        <v>21</v>
      </c>
      <c r="F1001" s="2" t="s">
        <v>2100</v>
      </c>
      <c r="G1001" s="2" t="s">
        <v>29</v>
      </c>
      <c r="H1001" s="2" t="s">
        <v>942</v>
      </c>
      <c r="I1001" s="2" t="s">
        <v>943</v>
      </c>
      <c r="J1001" s="16" t="e">
        <f t="shared" ca="1" si="46"/>
        <v>#VALUE!</v>
      </c>
      <c r="K1001" s="14"/>
      <c r="L1001" s="14"/>
      <c r="M1001" s="14"/>
      <c r="N1001" s="17"/>
      <c r="O1001" s="17"/>
      <c r="P1001" s="18"/>
      <c r="Q1001" s="6" t="e">
        <f>VLOOKUP(F:F,[1]Sheet2!$E:$M,9,0)</f>
        <v>#N/A</v>
      </c>
      <c r="R1001" s="3">
        <v>7250</v>
      </c>
      <c r="S1001" s="2"/>
    </row>
    <row r="1002" spans="1:19">
      <c r="A1002" s="31">
        <f>MAX($A$1:A1000)+1</f>
        <v>250</v>
      </c>
      <c r="B1002" s="14">
        <v>1000</v>
      </c>
      <c r="C1002" s="2" t="s">
        <v>944</v>
      </c>
      <c r="D1002" s="2" t="s">
        <v>2100</v>
      </c>
      <c r="E1002" s="15" t="s">
        <v>21</v>
      </c>
      <c r="F1002" s="2" t="s">
        <v>2100</v>
      </c>
      <c r="G1002" s="2" t="s">
        <v>34</v>
      </c>
      <c r="H1002" s="2" t="s">
        <v>945</v>
      </c>
      <c r="I1002" s="2" t="s">
        <v>946</v>
      </c>
      <c r="J1002" s="16" t="e">
        <f t="shared" ca="1" si="46"/>
        <v>#VALUE!</v>
      </c>
      <c r="K1002" s="14"/>
      <c r="L1002" s="14"/>
      <c r="M1002" s="14"/>
      <c r="N1002" s="17"/>
      <c r="O1002" s="17"/>
      <c r="P1002" s="18"/>
      <c r="Q1002" s="6"/>
      <c r="R1002" s="3">
        <f>R1001</f>
        <v>7250</v>
      </c>
      <c r="S1002" s="2"/>
    </row>
    <row r="1003" spans="1:19">
      <c r="A1003" s="32"/>
      <c r="B1003" s="14">
        <v>1001</v>
      </c>
      <c r="C1003" s="2" t="s">
        <v>944</v>
      </c>
      <c r="D1003" s="2" t="s">
        <v>2100</v>
      </c>
      <c r="E1003" s="15" t="s">
        <v>21</v>
      </c>
      <c r="F1003" s="2" t="s">
        <v>2100</v>
      </c>
      <c r="G1003" s="2" t="s">
        <v>27</v>
      </c>
      <c r="H1003" s="2" t="s">
        <v>945</v>
      </c>
      <c r="I1003" s="2" t="s">
        <v>946</v>
      </c>
      <c r="J1003" s="16" t="e">
        <f t="shared" ca="1" si="46"/>
        <v>#VALUE!</v>
      </c>
      <c r="K1003" s="14"/>
      <c r="L1003" s="14"/>
      <c r="M1003" s="14"/>
      <c r="N1003" s="17"/>
      <c r="O1003" s="17"/>
      <c r="P1003" s="18"/>
      <c r="Q1003" s="6"/>
      <c r="R1003" s="3">
        <f>R1002</f>
        <v>7250</v>
      </c>
      <c r="S1003" s="2"/>
    </row>
    <row r="1004" spans="1:19">
      <c r="A1004" s="32"/>
      <c r="B1004" s="14">
        <v>1002</v>
      </c>
      <c r="C1004" s="2" t="s">
        <v>944</v>
      </c>
      <c r="D1004" s="2" t="s">
        <v>2100</v>
      </c>
      <c r="E1004" s="15" t="s">
        <v>21</v>
      </c>
      <c r="F1004" s="2" t="s">
        <v>2100</v>
      </c>
      <c r="G1004" s="2" t="s">
        <v>114</v>
      </c>
      <c r="H1004" s="2" t="s">
        <v>945</v>
      </c>
      <c r="I1004" s="2" t="s">
        <v>946</v>
      </c>
      <c r="J1004" s="16" t="e">
        <f t="shared" ca="1" si="46"/>
        <v>#VALUE!</v>
      </c>
      <c r="K1004" s="14"/>
      <c r="L1004" s="14"/>
      <c r="M1004" s="14"/>
      <c r="N1004" s="17"/>
      <c r="O1004" s="17"/>
      <c r="P1004" s="18"/>
      <c r="Q1004" s="6"/>
      <c r="R1004" s="3">
        <f>R1003</f>
        <v>7250</v>
      </c>
      <c r="S1004" s="2"/>
    </row>
    <row r="1005" spans="1:19">
      <c r="A1005" s="32"/>
      <c r="B1005" s="14">
        <v>1003</v>
      </c>
      <c r="C1005" s="2" t="s">
        <v>944</v>
      </c>
      <c r="D1005" s="2" t="s">
        <v>2100</v>
      </c>
      <c r="E1005" s="15" t="s">
        <v>21</v>
      </c>
      <c r="F1005" s="2" t="s">
        <v>2100</v>
      </c>
      <c r="G1005" s="2" t="s">
        <v>29</v>
      </c>
      <c r="H1005" s="2" t="s">
        <v>945</v>
      </c>
      <c r="I1005" s="2" t="s">
        <v>946</v>
      </c>
      <c r="J1005" s="16" t="e">
        <f t="shared" ca="1" si="46"/>
        <v>#VALUE!</v>
      </c>
      <c r="K1005" s="14"/>
      <c r="L1005" s="14"/>
      <c r="M1005" s="14"/>
      <c r="N1005" s="17"/>
      <c r="O1005" s="17"/>
      <c r="P1005" s="18"/>
      <c r="Q1005" s="6"/>
      <c r="R1005" s="3">
        <v>7632</v>
      </c>
      <c r="S1005" s="2"/>
    </row>
    <row r="1006" spans="1:19">
      <c r="A1006" s="33"/>
      <c r="B1006" s="14">
        <v>1004</v>
      </c>
      <c r="C1006" s="2" t="s">
        <v>944</v>
      </c>
      <c r="D1006" s="2" t="s">
        <v>2100</v>
      </c>
      <c r="E1006" s="15" t="s">
        <v>21</v>
      </c>
      <c r="F1006" s="2" t="s">
        <v>2100</v>
      </c>
      <c r="G1006" s="2" t="s">
        <v>35</v>
      </c>
      <c r="H1006" s="2" t="s">
        <v>945</v>
      </c>
      <c r="I1006" s="2" t="s">
        <v>946</v>
      </c>
      <c r="J1006" s="16" t="e">
        <f t="shared" ca="1" si="46"/>
        <v>#VALUE!</v>
      </c>
      <c r="K1006" s="14"/>
      <c r="L1006" s="14"/>
      <c r="M1006" s="14"/>
      <c r="N1006" s="17"/>
      <c r="O1006" s="17"/>
      <c r="P1006" s="18"/>
      <c r="Q1006" s="6" t="e">
        <f>VLOOKUP(F:F,[1]Sheet2!$E:$M,9,0)</f>
        <v>#N/A</v>
      </c>
      <c r="R1006" s="3">
        <f>R1005</f>
        <v>7632</v>
      </c>
      <c r="S1006" s="2"/>
    </row>
    <row r="1007" spans="1:19">
      <c r="A1007" s="31">
        <f>MAX($A$1:A1005)+1</f>
        <v>251</v>
      </c>
      <c r="B1007" s="14">
        <v>1005</v>
      </c>
      <c r="C1007" s="2" t="s">
        <v>947</v>
      </c>
      <c r="D1007" s="2" t="s">
        <v>2100</v>
      </c>
      <c r="E1007" s="15" t="s">
        <v>21</v>
      </c>
      <c r="F1007" s="2" t="s">
        <v>2100</v>
      </c>
      <c r="G1007" s="2" t="s">
        <v>35</v>
      </c>
      <c r="H1007" s="2" t="s">
        <v>948</v>
      </c>
      <c r="I1007" s="2" t="s">
        <v>949</v>
      </c>
      <c r="J1007" s="16" t="e">
        <f t="shared" ca="1" si="46"/>
        <v>#VALUE!</v>
      </c>
      <c r="K1007" s="14"/>
      <c r="L1007" s="14"/>
      <c r="M1007" s="14"/>
      <c r="N1007" s="17"/>
      <c r="O1007" s="17"/>
      <c r="P1007" s="18"/>
      <c r="Q1007" s="6" t="e">
        <f>VLOOKUP(F:F,[1]Sheet2!$E:$M,9,0)</f>
        <v>#N/A</v>
      </c>
      <c r="R1007" s="3">
        <f>R1006</f>
        <v>7632</v>
      </c>
      <c r="S1007" s="2"/>
    </row>
    <row r="1008" spans="1:19">
      <c r="A1008" s="32"/>
      <c r="B1008" s="14">
        <v>1006</v>
      </c>
      <c r="C1008" s="2" t="s">
        <v>947</v>
      </c>
      <c r="D1008" s="2" t="s">
        <v>2100</v>
      </c>
      <c r="E1008" s="15" t="s">
        <v>21</v>
      </c>
      <c r="F1008" s="2" t="s">
        <v>2100</v>
      </c>
      <c r="G1008" s="2" t="s">
        <v>29</v>
      </c>
      <c r="H1008" s="2" t="s">
        <v>948</v>
      </c>
      <c r="I1008" s="2" t="s">
        <v>949</v>
      </c>
      <c r="J1008" s="16" t="e">
        <f t="shared" ca="1" si="46"/>
        <v>#VALUE!</v>
      </c>
      <c r="K1008" s="14"/>
      <c r="L1008" s="14"/>
      <c r="M1008" s="14"/>
      <c r="N1008" s="17"/>
      <c r="O1008" s="17"/>
      <c r="P1008" s="18"/>
      <c r="Q1008" s="6" t="e">
        <f>VLOOKUP(F:F,[1]Sheet2!$E:$M,9,0)</f>
        <v>#N/A</v>
      </c>
      <c r="R1008" s="3">
        <v>8512</v>
      </c>
      <c r="S1008" s="2"/>
    </row>
    <row r="1009" spans="1:19">
      <c r="A1009" s="33"/>
      <c r="B1009" s="14">
        <v>1007</v>
      </c>
      <c r="C1009" s="2" t="s">
        <v>947</v>
      </c>
      <c r="D1009" s="2" t="s">
        <v>2100</v>
      </c>
      <c r="E1009" s="15" t="s">
        <v>21</v>
      </c>
      <c r="F1009" s="2" t="s">
        <v>2100</v>
      </c>
      <c r="G1009" s="2" t="s">
        <v>47</v>
      </c>
      <c r="H1009" s="2" t="s">
        <v>948</v>
      </c>
      <c r="I1009" s="2" t="s">
        <v>949</v>
      </c>
      <c r="J1009" s="16" t="e">
        <f t="shared" ca="1" si="46"/>
        <v>#VALUE!</v>
      </c>
      <c r="K1009" s="14"/>
      <c r="L1009" s="14"/>
      <c r="M1009" s="14"/>
      <c r="N1009" s="17"/>
      <c r="O1009" s="17"/>
      <c r="P1009" s="18"/>
      <c r="Q1009" s="6"/>
      <c r="R1009" s="3">
        <f>R1008</f>
        <v>8512</v>
      </c>
      <c r="S1009" s="2"/>
    </row>
    <row r="1010" spans="1:19">
      <c r="A1010" s="31">
        <f>MAX($A$1:A1008)+1</f>
        <v>252</v>
      </c>
      <c r="B1010" s="14">
        <v>1008</v>
      </c>
      <c r="C1010" s="2" t="s">
        <v>950</v>
      </c>
      <c r="D1010" s="2" t="s">
        <v>2100</v>
      </c>
      <c r="E1010" s="15" t="s">
        <v>21</v>
      </c>
      <c r="F1010" s="2" t="s">
        <v>2100</v>
      </c>
      <c r="G1010" s="2" t="s">
        <v>29</v>
      </c>
      <c r="H1010" s="2" t="s">
        <v>951</v>
      </c>
      <c r="I1010" s="2" t="s">
        <v>952</v>
      </c>
      <c r="J1010" s="16" t="e">
        <f t="shared" ca="1" si="46"/>
        <v>#VALUE!</v>
      </c>
      <c r="K1010" s="14"/>
      <c r="L1010" s="14"/>
      <c r="M1010" s="14"/>
      <c r="N1010" s="17"/>
      <c r="O1010" s="17"/>
      <c r="P1010" s="18"/>
      <c r="Q1010" s="6"/>
      <c r="R1010" s="3">
        <f>R1009</f>
        <v>8512</v>
      </c>
      <c r="S1010" s="2"/>
    </row>
    <row r="1011" spans="1:19">
      <c r="A1011" s="32"/>
      <c r="B1011" s="14">
        <v>1009</v>
      </c>
      <c r="C1011" s="2" t="s">
        <v>950</v>
      </c>
      <c r="D1011" s="2" t="s">
        <v>2100</v>
      </c>
      <c r="E1011" s="15" t="s">
        <v>21</v>
      </c>
      <c r="F1011" s="2" t="s">
        <v>2100</v>
      </c>
      <c r="G1011" s="2" t="s">
        <v>30</v>
      </c>
      <c r="H1011" s="2" t="s">
        <v>951</v>
      </c>
      <c r="I1011" s="2" t="s">
        <v>952</v>
      </c>
      <c r="J1011" s="16" t="e">
        <f t="shared" ca="1" si="46"/>
        <v>#VALUE!</v>
      </c>
      <c r="K1011" s="14"/>
      <c r="L1011" s="14"/>
      <c r="M1011" s="14"/>
      <c r="N1011" s="17"/>
      <c r="O1011" s="17"/>
      <c r="P1011" s="18"/>
      <c r="Q1011" s="6"/>
      <c r="R1011" s="3">
        <f>R1010</f>
        <v>8512</v>
      </c>
      <c r="S1011" s="2"/>
    </row>
    <row r="1012" spans="1:19">
      <c r="A1012" s="32"/>
      <c r="B1012" s="14">
        <v>1010</v>
      </c>
      <c r="C1012" s="2" t="s">
        <v>950</v>
      </c>
      <c r="D1012" s="2" t="s">
        <v>2100</v>
      </c>
      <c r="E1012" s="15" t="s">
        <v>21</v>
      </c>
      <c r="F1012" s="2" t="s">
        <v>2100</v>
      </c>
      <c r="G1012" s="2" t="s">
        <v>47</v>
      </c>
      <c r="H1012" s="2" t="s">
        <v>951</v>
      </c>
      <c r="I1012" s="2" t="s">
        <v>952</v>
      </c>
      <c r="J1012" s="16" t="e">
        <f t="shared" ca="1" si="46"/>
        <v>#VALUE!</v>
      </c>
      <c r="K1012" s="14"/>
      <c r="L1012" s="14"/>
      <c r="M1012" s="14"/>
      <c r="N1012" s="17"/>
      <c r="O1012" s="17"/>
      <c r="P1012" s="18"/>
      <c r="Q1012" s="6"/>
      <c r="R1012" s="3">
        <f>R1011</f>
        <v>8512</v>
      </c>
      <c r="S1012" s="2"/>
    </row>
    <row r="1013" spans="1:19">
      <c r="A1013" s="33"/>
      <c r="B1013" s="14">
        <v>1011</v>
      </c>
      <c r="C1013" s="2" t="s">
        <v>950</v>
      </c>
      <c r="D1013" s="2" t="s">
        <v>2100</v>
      </c>
      <c r="E1013" s="15" t="s">
        <v>21</v>
      </c>
      <c r="F1013" s="2" t="s">
        <v>2100</v>
      </c>
      <c r="G1013" s="2" t="s">
        <v>35</v>
      </c>
      <c r="H1013" s="2" t="s">
        <v>951</v>
      </c>
      <c r="I1013" s="2" t="s">
        <v>952</v>
      </c>
      <c r="J1013" s="16" t="e">
        <f t="shared" ca="1" si="46"/>
        <v>#VALUE!</v>
      </c>
      <c r="K1013" s="14"/>
      <c r="L1013" s="14"/>
      <c r="M1013" s="14"/>
      <c r="N1013" s="17"/>
      <c r="O1013" s="17"/>
      <c r="P1013" s="18"/>
      <c r="Q1013" s="6"/>
      <c r="R1013" s="3">
        <f>R1012</f>
        <v>8512</v>
      </c>
      <c r="S1013" s="2"/>
    </row>
    <row r="1014" spans="1:19">
      <c r="A1014" s="31">
        <f>MAX($A$1:A1012)+1</f>
        <v>253</v>
      </c>
      <c r="B1014" s="14">
        <v>1012</v>
      </c>
      <c r="C1014" s="2" t="s">
        <v>953</v>
      </c>
      <c r="D1014" s="2" t="s">
        <v>954</v>
      </c>
      <c r="E1014" s="15" t="s">
        <v>21</v>
      </c>
      <c r="F1014" s="2" t="s">
        <v>955</v>
      </c>
      <c r="G1014" s="2" t="s">
        <v>29</v>
      </c>
      <c r="H1014" s="2" t="s">
        <v>956</v>
      </c>
      <c r="I1014" s="2" t="s">
        <v>957</v>
      </c>
      <c r="J1014" s="16">
        <f t="shared" ca="1" si="46"/>
        <v>38</v>
      </c>
      <c r="K1014" s="14"/>
      <c r="L1014" s="14"/>
      <c r="M1014" s="14"/>
      <c r="N1014" s="17"/>
      <c r="O1014" s="17"/>
      <c r="P1014" s="18" t="s">
        <v>45</v>
      </c>
      <c r="Q1014" s="6"/>
      <c r="R1014" s="3">
        <v>4737</v>
      </c>
      <c r="S1014" s="2"/>
    </row>
    <row r="1015" spans="1:19">
      <c r="A1015" s="32"/>
      <c r="B1015" s="14">
        <v>1013</v>
      </c>
      <c r="C1015" s="2" t="s">
        <v>953</v>
      </c>
      <c r="D1015" s="2" t="s">
        <v>2100</v>
      </c>
      <c r="E1015" s="15" t="s">
        <v>21</v>
      </c>
      <c r="F1015" s="2" t="s">
        <v>2100</v>
      </c>
      <c r="G1015" s="2" t="s">
        <v>27</v>
      </c>
      <c r="H1015" s="2" t="s">
        <v>956</v>
      </c>
      <c r="I1015" s="2" t="s">
        <v>957</v>
      </c>
      <c r="J1015" s="16" t="e">
        <f t="shared" ca="1" si="46"/>
        <v>#VALUE!</v>
      </c>
      <c r="K1015" s="14"/>
      <c r="L1015" s="14"/>
      <c r="M1015" s="14"/>
      <c r="N1015" s="17"/>
      <c r="O1015" s="17"/>
      <c r="P1015" s="18"/>
      <c r="Q1015" s="6"/>
      <c r="R1015" s="3">
        <f>R1014</f>
        <v>4737</v>
      </c>
      <c r="S1015" s="2"/>
    </row>
    <row r="1016" spans="1:19">
      <c r="A1016" s="32"/>
      <c r="B1016" s="14">
        <v>1014</v>
      </c>
      <c r="C1016" s="2" t="s">
        <v>953</v>
      </c>
      <c r="D1016" s="2" t="s">
        <v>2100</v>
      </c>
      <c r="E1016" s="15" t="s">
        <v>21</v>
      </c>
      <c r="F1016" s="2" t="s">
        <v>2100</v>
      </c>
      <c r="G1016" s="2" t="s">
        <v>35</v>
      </c>
      <c r="H1016" s="2" t="s">
        <v>956</v>
      </c>
      <c r="I1016" s="2" t="s">
        <v>957</v>
      </c>
      <c r="J1016" s="16" t="e">
        <f t="shared" ca="1" si="46"/>
        <v>#VALUE!</v>
      </c>
      <c r="K1016" s="14"/>
      <c r="L1016" s="14" t="s">
        <v>28</v>
      </c>
      <c r="M1016" s="14"/>
      <c r="N1016" s="17"/>
      <c r="O1016" s="17"/>
      <c r="P1016" s="18"/>
      <c r="Q1016" s="6"/>
      <c r="R1016" s="3">
        <f>R1015</f>
        <v>4737</v>
      </c>
      <c r="S1016" s="2"/>
    </row>
    <row r="1017" spans="1:19">
      <c r="A1017" s="33"/>
      <c r="B1017" s="14">
        <v>1015</v>
      </c>
      <c r="C1017" s="2" t="s">
        <v>953</v>
      </c>
      <c r="D1017" s="2" t="s">
        <v>2100</v>
      </c>
      <c r="E1017" s="15" t="s">
        <v>21</v>
      </c>
      <c r="F1017" s="2" t="s">
        <v>2100</v>
      </c>
      <c r="G1017" s="2" t="s">
        <v>27</v>
      </c>
      <c r="H1017" s="2" t="s">
        <v>956</v>
      </c>
      <c r="I1017" s="2" t="s">
        <v>957</v>
      </c>
      <c r="J1017" s="16" t="e">
        <f t="shared" ca="1" si="46"/>
        <v>#VALUE!</v>
      </c>
      <c r="K1017" s="14"/>
      <c r="L1017" s="14" t="s">
        <v>28</v>
      </c>
      <c r="M1017" s="14"/>
      <c r="N1017" s="17"/>
      <c r="O1017" s="17"/>
      <c r="P1017" s="18"/>
      <c r="Q1017" s="6"/>
      <c r="R1017" s="3">
        <f>R1016</f>
        <v>4737</v>
      </c>
      <c r="S1017" s="2"/>
    </row>
    <row r="1018" spans="1:19">
      <c r="A1018" s="3">
        <f>MAX($A$1:A1016)+1</f>
        <v>254</v>
      </c>
      <c r="B1018" s="14">
        <v>1016</v>
      </c>
      <c r="C1018" s="2" t="s">
        <v>958</v>
      </c>
      <c r="D1018" s="2" t="s">
        <v>2100</v>
      </c>
      <c r="E1018" s="15" t="s">
        <v>21</v>
      </c>
      <c r="F1018" s="2" t="s">
        <v>2100</v>
      </c>
      <c r="G1018" s="2" t="s">
        <v>29</v>
      </c>
      <c r="H1018" s="2" t="s">
        <v>468</v>
      </c>
      <c r="I1018" s="2" t="s">
        <v>469</v>
      </c>
      <c r="J1018" s="16" t="e">
        <f t="shared" ca="1" si="46"/>
        <v>#VALUE!</v>
      </c>
      <c r="K1018" s="14"/>
      <c r="L1018" s="14"/>
      <c r="M1018" s="14"/>
      <c r="N1018" s="17"/>
      <c r="O1018" s="17"/>
      <c r="P1018" s="18"/>
      <c r="Q1018" s="6" t="e">
        <f>VLOOKUP(F:F,[1]Sheet2!$E:$M,9,0)</f>
        <v>#N/A</v>
      </c>
      <c r="R1018" s="3">
        <v>54000</v>
      </c>
      <c r="S1018" s="2"/>
    </row>
    <row r="1019" spans="1:19">
      <c r="A1019" s="31">
        <f>MAX($A$1:A1017)+2</f>
        <v>255</v>
      </c>
      <c r="B1019" s="14">
        <v>1017</v>
      </c>
      <c r="C1019" s="2" t="s">
        <v>959</v>
      </c>
      <c r="D1019" s="2" t="s">
        <v>2100</v>
      </c>
      <c r="E1019" s="15" t="s">
        <v>21</v>
      </c>
      <c r="F1019" s="2" t="s">
        <v>2100</v>
      </c>
      <c r="G1019" s="2" t="s">
        <v>30</v>
      </c>
      <c r="H1019" s="2" t="s">
        <v>960</v>
      </c>
      <c r="I1019" s="2" t="s">
        <v>961</v>
      </c>
      <c r="J1019" s="16" t="e">
        <f t="shared" ca="1" si="46"/>
        <v>#VALUE!</v>
      </c>
      <c r="K1019" s="14"/>
      <c r="L1019" s="14" t="s">
        <v>28</v>
      </c>
      <c r="M1019" s="14"/>
      <c r="N1019" s="17"/>
      <c r="O1019" s="17"/>
      <c r="P1019" s="18"/>
      <c r="Q1019" s="6"/>
      <c r="R1019" s="3">
        <f>R1018</f>
        <v>54000</v>
      </c>
      <c r="S1019" s="2"/>
    </row>
    <row r="1020" spans="1:19">
      <c r="A1020" s="32"/>
      <c r="B1020" s="14">
        <v>1018</v>
      </c>
      <c r="C1020" s="2" t="s">
        <v>959</v>
      </c>
      <c r="D1020" s="2" t="s">
        <v>962</v>
      </c>
      <c r="E1020" s="15" t="s">
        <v>21</v>
      </c>
      <c r="F1020" s="2" t="s">
        <v>963</v>
      </c>
      <c r="G1020" s="2" t="s">
        <v>29</v>
      </c>
      <c r="H1020" s="2" t="s">
        <v>960</v>
      </c>
      <c r="I1020" s="2" t="s">
        <v>961</v>
      </c>
      <c r="J1020" s="16">
        <f t="shared" ca="1" si="46"/>
        <v>38</v>
      </c>
      <c r="K1020" s="14"/>
      <c r="L1020" s="14"/>
      <c r="M1020" s="14"/>
      <c r="N1020" s="17"/>
      <c r="O1020" s="17"/>
      <c r="P1020" s="18" t="s">
        <v>45</v>
      </c>
      <c r="Q1020" s="6"/>
      <c r="R1020" s="3">
        <v>6977</v>
      </c>
      <c r="S1020" s="2"/>
    </row>
    <row r="1021" spans="1:19">
      <c r="A1021" s="32"/>
      <c r="B1021" s="14">
        <v>1019</v>
      </c>
      <c r="C1021" s="2" t="s">
        <v>959</v>
      </c>
      <c r="D1021" s="2" t="s">
        <v>2100</v>
      </c>
      <c r="E1021" s="15" t="s">
        <v>21</v>
      </c>
      <c r="F1021" s="2" t="s">
        <v>2100</v>
      </c>
      <c r="G1021" s="2" t="s">
        <v>35</v>
      </c>
      <c r="H1021" s="2" t="s">
        <v>960</v>
      </c>
      <c r="I1021" s="2" t="s">
        <v>961</v>
      </c>
      <c r="J1021" s="16" t="e">
        <f t="shared" ca="1" si="46"/>
        <v>#VALUE!</v>
      </c>
      <c r="K1021" s="14"/>
      <c r="L1021" s="14" t="s">
        <v>28</v>
      </c>
      <c r="M1021" s="14"/>
      <c r="N1021" s="17"/>
      <c r="O1021" s="17"/>
      <c r="P1021" s="18"/>
      <c r="Q1021" s="6" t="e">
        <f>VLOOKUP(F:F,[1]Sheet2!$E:$M,9,0)</f>
        <v>#N/A</v>
      </c>
      <c r="R1021" s="3">
        <f>R1020</f>
        <v>6977</v>
      </c>
      <c r="S1021" s="2"/>
    </row>
    <row r="1022" spans="1:19">
      <c r="A1022" s="33"/>
      <c r="B1022" s="14">
        <v>1020</v>
      </c>
      <c r="C1022" s="2" t="s">
        <v>959</v>
      </c>
      <c r="D1022" s="2" t="s">
        <v>2100</v>
      </c>
      <c r="E1022" s="15" t="s">
        <v>21</v>
      </c>
      <c r="F1022" s="2" t="s">
        <v>2100</v>
      </c>
      <c r="G1022" s="2" t="s">
        <v>27</v>
      </c>
      <c r="H1022" s="2" t="s">
        <v>960</v>
      </c>
      <c r="I1022" s="2" t="s">
        <v>961</v>
      </c>
      <c r="J1022" s="16" t="e">
        <f t="shared" ca="1" si="46"/>
        <v>#VALUE!</v>
      </c>
      <c r="K1022" s="14"/>
      <c r="L1022" s="14" t="s">
        <v>28</v>
      </c>
      <c r="M1022" s="14"/>
      <c r="N1022" s="17"/>
      <c r="O1022" s="17"/>
      <c r="P1022" s="18"/>
      <c r="Q1022" s="6"/>
      <c r="R1022" s="3">
        <f>R1021</f>
        <v>6977</v>
      </c>
      <c r="S1022" s="2"/>
    </row>
    <row r="1023" spans="1:19">
      <c r="A1023" s="31">
        <f>MAX($A$1:A1021)+1</f>
        <v>256</v>
      </c>
      <c r="B1023" s="14">
        <v>1021</v>
      </c>
      <c r="C1023" s="2" t="s">
        <v>964</v>
      </c>
      <c r="D1023" s="2" t="s">
        <v>2100</v>
      </c>
      <c r="E1023" s="15" t="s">
        <v>21</v>
      </c>
      <c r="F1023" s="2" t="s">
        <v>2100</v>
      </c>
      <c r="G1023" s="2" t="s">
        <v>29</v>
      </c>
      <c r="H1023" s="2" t="s">
        <v>965</v>
      </c>
      <c r="I1023" s="2" t="s">
        <v>966</v>
      </c>
      <c r="J1023" s="16" t="e">
        <f t="shared" ca="1" si="46"/>
        <v>#VALUE!</v>
      </c>
      <c r="K1023" s="14"/>
      <c r="L1023" s="14"/>
      <c r="M1023" s="14"/>
      <c r="N1023" s="17"/>
      <c r="O1023" s="17"/>
      <c r="P1023" s="18"/>
      <c r="Q1023" s="6"/>
      <c r="R1023" s="3">
        <v>5360</v>
      </c>
      <c r="S1023" s="2"/>
    </row>
    <row r="1024" spans="1:19">
      <c r="A1024" s="33"/>
      <c r="B1024" s="14">
        <v>1022</v>
      </c>
      <c r="C1024" s="2" t="s">
        <v>964</v>
      </c>
      <c r="D1024" s="2" t="s">
        <v>2100</v>
      </c>
      <c r="E1024" s="15" t="s">
        <v>21</v>
      </c>
      <c r="F1024" s="2" t="s">
        <v>2100</v>
      </c>
      <c r="G1024" s="2" t="s">
        <v>35</v>
      </c>
      <c r="H1024" s="2" t="s">
        <v>965</v>
      </c>
      <c r="I1024" s="2" t="s">
        <v>966</v>
      </c>
      <c r="J1024" s="16" t="e">
        <f t="shared" ca="1" si="46"/>
        <v>#VALUE!</v>
      </c>
      <c r="K1024" s="14"/>
      <c r="L1024" s="14"/>
      <c r="M1024" s="14"/>
      <c r="N1024" s="17"/>
      <c r="O1024" s="17"/>
      <c r="P1024" s="18"/>
      <c r="Q1024" s="6"/>
      <c r="R1024" s="3">
        <f>R1023</f>
        <v>5360</v>
      </c>
      <c r="S1024" s="2"/>
    </row>
    <row r="1025" spans="1:19">
      <c r="A1025" s="31">
        <f>MAX($A$1:A1023)+1</f>
        <v>257</v>
      </c>
      <c r="B1025" s="14">
        <v>1023</v>
      </c>
      <c r="C1025" s="2" t="s">
        <v>967</v>
      </c>
      <c r="D1025" s="2" t="s">
        <v>2100</v>
      </c>
      <c r="E1025" s="15" t="s">
        <v>21</v>
      </c>
      <c r="F1025" s="2" t="s">
        <v>2100</v>
      </c>
      <c r="G1025" s="2" t="s">
        <v>29</v>
      </c>
      <c r="H1025" s="2" t="s">
        <v>728</v>
      </c>
      <c r="I1025" s="2" t="s">
        <v>729</v>
      </c>
      <c r="J1025" s="16" t="e">
        <f t="shared" ca="1" si="46"/>
        <v>#VALUE!</v>
      </c>
      <c r="K1025" s="14"/>
      <c r="L1025" s="14" t="s">
        <v>28</v>
      </c>
      <c r="M1025" s="14"/>
      <c r="N1025" s="17"/>
      <c r="O1025" s="17"/>
      <c r="P1025" s="18"/>
      <c r="Q1025" s="6"/>
      <c r="R1025" s="3">
        <v>5654</v>
      </c>
      <c r="S1025" s="2"/>
    </row>
    <row r="1026" spans="1:19">
      <c r="A1026" s="32"/>
      <c r="B1026" s="14">
        <v>1024</v>
      </c>
      <c r="C1026" s="2" t="s">
        <v>967</v>
      </c>
      <c r="D1026" s="2" t="s">
        <v>837</v>
      </c>
      <c r="E1026" s="15" t="s">
        <v>21</v>
      </c>
      <c r="F1026" s="2" t="s">
        <v>968</v>
      </c>
      <c r="G1026" s="2" t="s">
        <v>23</v>
      </c>
      <c r="H1026" s="2" t="s">
        <v>728</v>
      </c>
      <c r="I1026" s="2" t="s">
        <v>729</v>
      </c>
      <c r="J1026" s="16">
        <f t="shared" ca="1" si="46"/>
        <v>45</v>
      </c>
      <c r="K1026" s="14"/>
      <c r="L1026" s="14"/>
      <c r="M1026" s="14"/>
      <c r="N1026" s="17"/>
      <c r="O1026" s="17"/>
      <c r="P1026" s="18" t="s">
        <v>26</v>
      </c>
      <c r="Q1026" s="6"/>
      <c r="R1026" s="3">
        <f>R1025</f>
        <v>5654</v>
      </c>
      <c r="S1026" s="2"/>
    </row>
    <row r="1027" spans="1:19">
      <c r="A1027" s="33"/>
      <c r="B1027" s="14">
        <v>1025</v>
      </c>
      <c r="C1027" s="2" t="s">
        <v>967</v>
      </c>
      <c r="D1027" s="2" t="s">
        <v>2100</v>
      </c>
      <c r="E1027" s="15" t="s">
        <v>21</v>
      </c>
      <c r="F1027" s="2" t="s">
        <v>2100</v>
      </c>
      <c r="G1027" s="2" t="s">
        <v>27</v>
      </c>
      <c r="H1027" s="2" t="s">
        <v>728</v>
      </c>
      <c r="I1027" s="2" t="s">
        <v>729</v>
      </c>
      <c r="J1027" s="16" t="e">
        <f t="shared" ref="J1027:J1090" ca="1" si="49">YEAR(TODAY())-MID(F1027,7,4)</f>
        <v>#VALUE!</v>
      </c>
      <c r="K1027" s="14"/>
      <c r="L1027" s="14" t="s">
        <v>28</v>
      </c>
      <c r="M1027" s="14"/>
      <c r="N1027" s="17"/>
      <c r="O1027" s="17"/>
      <c r="P1027" s="18"/>
      <c r="Q1027" s="6"/>
      <c r="R1027" s="3">
        <f>R1026</f>
        <v>5654</v>
      </c>
      <c r="S1027" s="2"/>
    </row>
    <row r="1028" spans="1:19">
      <c r="A1028" s="31">
        <f>MAX($A$1:A1026)+1</f>
        <v>258</v>
      </c>
      <c r="B1028" s="14">
        <v>1026</v>
      </c>
      <c r="C1028" s="2" t="s">
        <v>969</v>
      </c>
      <c r="D1028" s="2" t="s">
        <v>2100</v>
      </c>
      <c r="E1028" s="15" t="s">
        <v>21</v>
      </c>
      <c r="F1028" s="2" t="s">
        <v>2100</v>
      </c>
      <c r="G1028" s="2" t="s">
        <v>35</v>
      </c>
      <c r="H1028" s="2" t="s">
        <v>970</v>
      </c>
      <c r="I1028" s="2" t="s">
        <v>971</v>
      </c>
      <c r="J1028" s="16" t="e">
        <f t="shared" ca="1" si="49"/>
        <v>#VALUE!</v>
      </c>
      <c r="K1028" s="14"/>
      <c r="L1028" s="14"/>
      <c r="M1028" s="14"/>
      <c r="N1028" s="17"/>
      <c r="O1028" s="17"/>
      <c r="P1028" s="18"/>
      <c r="Q1028" s="6"/>
      <c r="R1028" s="3">
        <f>R1027</f>
        <v>5654</v>
      </c>
      <c r="S1028" s="2"/>
    </row>
    <row r="1029" spans="1:19">
      <c r="A1029" s="32"/>
      <c r="B1029" s="14">
        <v>1027</v>
      </c>
      <c r="C1029" s="2" t="s">
        <v>969</v>
      </c>
      <c r="D1029" s="2" t="s">
        <v>2100</v>
      </c>
      <c r="E1029" s="15" t="s">
        <v>21</v>
      </c>
      <c r="F1029" s="2" t="s">
        <v>2100</v>
      </c>
      <c r="G1029" s="2" t="s">
        <v>30</v>
      </c>
      <c r="H1029" s="2" t="s">
        <v>970</v>
      </c>
      <c r="I1029" s="2" t="s">
        <v>971</v>
      </c>
      <c r="J1029" s="16" t="e">
        <f t="shared" ca="1" si="49"/>
        <v>#VALUE!</v>
      </c>
      <c r="K1029" s="14"/>
      <c r="L1029" s="14"/>
      <c r="M1029" s="14"/>
      <c r="N1029" s="17"/>
      <c r="O1029" s="17"/>
      <c r="P1029" s="18"/>
      <c r="Q1029" s="6"/>
      <c r="R1029" s="3">
        <f>R1028</f>
        <v>5654</v>
      </c>
      <c r="S1029" s="2"/>
    </row>
    <row r="1030" spans="1:19">
      <c r="A1030" s="32"/>
      <c r="B1030" s="14">
        <v>1028</v>
      </c>
      <c r="C1030" s="2" t="s">
        <v>969</v>
      </c>
      <c r="D1030" s="2" t="s">
        <v>2100</v>
      </c>
      <c r="E1030" s="15" t="s">
        <v>21</v>
      </c>
      <c r="F1030" s="2" t="s">
        <v>2100</v>
      </c>
      <c r="G1030" s="2" t="s">
        <v>29</v>
      </c>
      <c r="H1030" s="2" t="s">
        <v>970</v>
      </c>
      <c r="I1030" s="2" t="s">
        <v>971</v>
      </c>
      <c r="J1030" s="16" t="e">
        <f t="shared" ca="1" si="49"/>
        <v>#VALUE!</v>
      </c>
      <c r="K1030" s="14"/>
      <c r="L1030" s="14"/>
      <c r="M1030" s="14"/>
      <c r="N1030" s="17"/>
      <c r="O1030" s="17"/>
      <c r="P1030" s="18"/>
      <c r="Q1030" s="6" t="e">
        <f>VLOOKUP(F:F,[1]Sheet2!$E:$M,9,0)</f>
        <v>#N/A</v>
      </c>
      <c r="R1030" s="3">
        <v>11230</v>
      </c>
      <c r="S1030" s="2"/>
    </row>
    <row r="1031" spans="1:19">
      <c r="A1031" s="33"/>
      <c r="B1031" s="14">
        <v>1029</v>
      </c>
      <c r="C1031" s="2" t="s">
        <v>969</v>
      </c>
      <c r="D1031" s="2" t="s">
        <v>2100</v>
      </c>
      <c r="E1031" s="15" t="s">
        <v>21</v>
      </c>
      <c r="F1031" s="2" t="s">
        <v>2100</v>
      </c>
      <c r="G1031" s="2" t="s">
        <v>47</v>
      </c>
      <c r="H1031" s="2" t="s">
        <v>970</v>
      </c>
      <c r="I1031" s="2" t="s">
        <v>971</v>
      </c>
      <c r="J1031" s="16" t="e">
        <f t="shared" ca="1" si="49"/>
        <v>#VALUE!</v>
      </c>
      <c r="K1031" s="14"/>
      <c r="L1031" s="14"/>
      <c r="M1031" s="14"/>
      <c r="N1031" s="17"/>
      <c r="O1031" s="17"/>
      <c r="P1031" s="18"/>
      <c r="Q1031" s="6"/>
      <c r="R1031" s="3">
        <f>R1030</f>
        <v>11230</v>
      </c>
      <c r="S1031" s="2"/>
    </row>
    <row r="1032" spans="1:19">
      <c r="A1032" s="31">
        <f>MAX($A$1:A1030)+1</f>
        <v>259</v>
      </c>
      <c r="B1032" s="14">
        <v>1030</v>
      </c>
      <c r="C1032" s="2" t="s">
        <v>972</v>
      </c>
      <c r="D1032" s="2" t="s">
        <v>2100</v>
      </c>
      <c r="E1032" s="15" t="s">
        <v>21</v>
      </c>
      <c r="F1032" s="2" t="s">
        <v>2100</v>
      </c>
      <c r="G1032" s="2" t="s">
        <v>30</v>
      </c>
      <c r="H1032" s="2" t="s">
        <v>973</v>
      </c>
      <c r="I1032" s="2" t="s">
        <v>974</v>
      </c>
      <c r="J1032" s="16" t="e">
        <f t="shared" ca="1" si="49"/>
        <v>#VALUE!</v>
      </c>
      <c r="K1032" s="14"/>
      <c r="L1032" s="14"/>
      <c r="M1032" s="14"/>
      <c r="N1032" s="17"/>
      <c r="O1032" s="17"/>
      <c r="P1032" s="18"/>
      <c r="Q1032" s="6"/>
      <c r="R1032" s="3">
        <f>R1031</f>
        <v>11230</v>
      </c>
      <c r="S1032" s="2"/>
    </row>
    <row r="1033" spans="1:19">
      <c r="A1033" s="32"/>
      <c r="B1033" s="14">
        <v>1031</v>
      </c>
      <c r="C1033" s="2" t="s">
        <v>972</v>
      </c>
      <c r="D1033" s="2" t="s">
        <v>2100</v>
      </c>
      <c r="E1033" s="15" t="s">
        <v>21</v>
      </c>
      <c r="F1033" s="2" t="s">
        <v>2100</v>
      </c>
      <c r="G1033" s="2" t="s">
        <v>30</v>
      </c>
      <c r="H1033" s="2" t="s">
        <v>973</v>
      </c>
      <c r="I1033" s="2" t="s">
        <v>974</v>
      </c>
      <c r="J1033" s="16" t="e">
        <f t="shared" ca="1" si="49"/>
        <v>#VALUE!</v>
      </c>
      <c r="K1033" s="14"/>
      <c r="L1033" s="14"/>
      <c r="M1033" s="14"/>
      <c r="N1033" s="17"/>
      <c r="O1033" s="17"/>
      <c r="P1033" s="18"/>
      <c r="Q1033" s="6"/>
      <c r="R1033" s="3">
        <f>R1032</f>
        <v>11230</v>
      </c>
      <c r="S1033" s="2"/>
    </row>
    <row r="1034" spans="1:19">
      <c r="A1034" s="32"/>
      <c r="B1034" s="14">
        <v>1032</v>
      </c>
      <c r="C1034" s="2" t="s">
        <v>972</v>
      </c>
      <c r="D1034" s="2" t="s">
        <v>2100</v>
      </c>
      <c r="E1034" s="15" t="s">
        <v>21</v>
      </c>
      <c r="F1034" s="2" t="s">
        <v>2100</v>
      </c>
      <c r="G1034" s="2" t="s">
        <v>35</v>
      </c>
      <c r="H1034" s="2" t="s">
        <v>973</v>
      </c>
      <c r="I1034" s="2" t="s">
        <v>974</v>
      </c>
      <c r="J1034" s="16" t="e">
        <f t="shared" ca="1" si="49"/>
        <v>#VALUE!</v>
      </c>
      <c r="K1034" s="14"/>
      <c r="L1034" s="14"/>
      <c r="M1034" s="14"/>
      <c r="N1034" s="17"/>
      <c r="O1034" s="17"/>
      <c r="P1034" s="18"/>
      <c r="Q1034" s="6"/>
      <c r="R1034" s="3">
        <f>R1033</f>
        <v>11230</v>
      </c>
      <c r="S1034" s="2"/>
    </row>
    <row r="1035" spans="1:19">
      <c r="A1035" s="33"/>
      <c r="B1035" s="14">
        <v>1033</v>
      </c>
      <c r="C1035" s="2" t="s">
        <v>972</v>
      </c>
      <c r="D1035" s="2" t="s">
        <v>2100</v>
      </c>
      <c r="E1035" s="15" t="s">
        <v>21</v>
      </c>
      <c r="F1035" s="2" t="s">
        <v>2100</v>
      </c>
      <c r="G1035" s="2" t="s">
        <v>29</v>
      </c>
      <c r="H1035" s="2" t="s">
        <v>973</v>
      </c>
      <c r="I1035" s="2" t="s">
        <v>974</v>
      </c>
      <c r="J1035" s="16" t="e">
        <f t="shared" ca="1" si="49"/>
        <v>#VALUE!</v>
      </c>
      <c r="K1035" s="14"/>
      <c r="L1035" s="14"/>
      <c r="M1035" s="14"/>
      <c r="N1035" s="17"/>
      <c r="O1035" s="17" t="e">
        <f>VLOOKUP(F:F,[2]高血压!$F$1:$K$65536,6,0)</f>
        <v>#N/A</v>
      </c>
      <c r="P1035" s="18"/>
      <c r="Q1035" s="6" t="e">
        <f>VLOOKUP(F:F,[1]Sheet2!$E:$M,9,0)</f>
        <v>#N/A</v>
      </c>
      <c r="R1035" s="3">
        <v>6823</v>
      </c>
      <c r="S1035" s="2"/>
    </row>
    <row r="1036" spans="1:19">
      <c r="A1036" s="31">
        <f>MAX($A$1:A1034)+1</f>
        <v>260</v>
      </c>
      <c r="B1036" s="14">
        <v>1034</v>
      </c>
      <c r="C1036" s="2" t="s">
        <v>975</v>
      </c>
      <c r="D1036" s="2" t="s">
        <v>2100</v>
      </c>
      <c r="E1036" s="15" t="s">
        <v>21</v>
      </c>
      <c r="F1036" s="2" t="s">
        <v>2100</v>
      </c>
      <c r="G1036" s="2" t="s">
        <v>47</v>
      </c>
      <c r="H1036" s="2" t="s">
        <v>976</v>
      </c>
      <c r="I1036" s="2" t="s">
        <v>977</v>
      </c>
      <c r="J1036" s="16" t="e">
        <f t="shared" ca="1" si="49"/>
        <v>#VALUE!</v>
      </c>
      <c r="K1036" s="14"/>
      <c r="L1036" s="14"/>
      <c r="M1036" s="14"/>
      <c r="N1036" s="17"/>
      <c r="O1036" s="17"/>
      <c r="P1036" s="18"/>
      <c r="Q1036" s="6"/>
      <c r="R1036" s="3">
        <f>R1035</f>
        <v>6823</v>
      </c>
      <c r="S1036" s="2"/>
    </row>
    <row r="1037" spans="1:19">
      <c r="A1037" s="32"/>
      <c r="B1037" s="14">
        <v>1035</v>
      </c>
      <c r="C1037" s="2" t="s">
        <v>975</v>
      </c>
      <c r="D1037" s="2" t="s">
        <v>2100</v>
      </c>
      <c r="E1037" s="15" t="s">
        <v>21</v>
      </c>
      <c r="F1037" s="2" t="s">
        <v>2100</v>
      </c>
      <c r="G1037" s="2" t="s">
        <v>35</v>
      </c>
      <c r="H1037" s="2" t="s">
        <v>976</v>
      </c>
      <c r="I1037" s="2" t="s">
        <v>977</v>
      </c>
      <c r="J1037" s="16" t="e">
        <f t="shared" ca="1" si="49"/>
        <v>#VALUE!</v>
      </c>
      <c r="K1037" s="14"/>
      <c r="L1037" s="14"/>
      <c r="M1037" s="14"/>
      <c r="N1037" s="17"/>
      <c r="O1037" s="17"/>
      <c r="P1037" s="18"/>
      <c r="Q1037" s="6"/>
      <c r="R1037" s="3">
        <f>R1036</f>
        <v>6823</v>
      </c>
      <c r="S1037" s="2"/>
    </row>
    <row r="1038" spans="1:19">
      <c r="A1038" s="32"/>
      <c r="B1038" s="14">
        <v>1036</v>
      </c>
      <c r="C1038" s="2" t="s">
        <v>975</v>
      </c>
      <c r="D1038" s="2" t="s">
        <v>2100</v>
      </c>
      <c r="E1038" s="15" t="s">
        <v>21</v>
      </c>
      <c r="F1038" s="2" t="s">
        <v>2100</v>
      </c>
      <c r="G1038" s="2" t="s">
        <v>34</v>
      </c>
      <c r="H1038" s="2" t="s">
        <v>976</v>
      </c>
      <c r="I1038" s="2" t="s">
        <v>977</v>
      </c>
      <c r="J1038" s="16" t="e">
        <f t="shared" ca="1" si="49"/>
        <v>#VALUE!</v>
      </c>
      <c r="K1038" s="14"/>
      <c r="L1038" s="14"/>
      <c r="M1038" s="14"/>
      <c r="N1038" s="17"/>
      <c r="O1038" s="17"/>
      <c r="P1038" s="18"/>
      <c r="Q1038" s="6"/>
      <c r="R1038" s="3">
        <f>R1037</f>
        <v>6823</v>
      </c>
      <c r="S1038" s="2"/>
    </row>
    <row r="1039" spans="1:19">
      <c r="A1039" s="33"/>
      <c r="B1039" s="14">
        <v>1037</v>
      </c>
      <c r="C1039" s="2" t="s">
        <v>975</v>
      </c>
      <c r="D1039" s="2" t="s">
        <v>2100</v>
      </c>
      <c r="E1039" s="15" t="s">
        <v>21</v>
      </c>
      <c r="F1039" s="2" t="s">
        <v>2100</v>
      </c>
      <c r="G1039" s="2" t="s">
        <v>29</v>
      </c>
      <c r="H1039" s="2" t="s">
        <v>976</v>
      </c>
      <c r="I1039" s="2" t="s">
        <v>977</v>
      </c>
      <c r="J1039" s="16" t="e">
        <f t="shared" ca="1" si="49"/>
        <v>#VALUE!</v>
      </c>
      <c r="K1039" s="14"/>
      <c r="L1039" s="14"/>
      <c r="M1039" s="14"/>
      <c r="N1039" s="17"/>
      <c r="O1039" s="17"/>
      <c r="P1039" s="18"/>
      <c r="Q1039" s="6"/>
      <c r="R1039" s="3">
        <v>8460</v>
      </c>
      <c r="S1039" s="2"/>
    </row>
    <row r="1040" spans="1:19">
      <c r="A1040" s="31">
        <f>MAX($A$1:A1038)+1</f>
        <v>261</v>
      </c>
      <c r="B1040" s="14">
        <v>1038</v>
      </c>
      <c r="C1040" s="2" t="s">
        <v>978</v>
      </c>
      <c r="D1040" s="2" t="s">
        <v>2100</v>
      </c>
      <c r="E1040" s="15" t="s">
        <v>21</v>
      </c>
      <c r="F1040" s="2" t="s">
        <v>2100</v>
      </c>
      <c r="G1040" s="2" t="s">
        <v>30</v>
      </c>
      <c r="H1040" s="2" t="s">
        <v>979</v>
      </c>
      <c r="I1040" s="2" t="s">
        <v>980</v>
      </c>
      <c r="J1040" s="16" t="e">
        <f t="shared" ca="1" si="49"/>
        <v>#VALUE!</v>
      </c>
      <c r="K1040" s="14"/>
      <c r="L1040" s="14" t="s">
        <v>28</v>
      </c>
      <c r="M1040" s="14"/>
      <c r="N1040" s="17"/>
      <c r="O1040" s="17"/>
      <c r="P1040" s="18"/>
      <c r="Q1040" s="6"/>
      <c r="R1040" s="3">
        <f>R1039</f>
        <v>8460</v>
      </c>
      <c r="S1040" s="2"/>
    </row>
    <row r="1041" spans="1:19">
      <c r="A1041" s="32"/>
      <c r="B1041" s="14">
        <v>1039</v>
      </c>
      <c r="C1041" s="2" t="s">
        <v>978</v>
      </c>
      <c r="D1041" s="2" t="s">
        <v>981</v>
      </c>
      <c r="E1041" s="15" t="s">
        <v>21</v>
      </c>
      <c r="F1041" s="2" t="s">
        <v>982</v>
      </c>
      <c r="G1041" s="2" t="s">
        <v>29</v>
      </c>
      <c r="H1041" s="2" t="s">
        <v>979</v>
      </c>
      <c r="I1041" s="2" t="s">
        <v>980</v>
      </c>
      <c r="J1041" s="16">
        <f t="shared" ca="1" si="49"/>
        <v>28</v>
      </c>
      <c r="K1041" s="14"/>
      <c r="L1041" s="14" t="s">
        <v>28</v>
      </c>
      <c r="M1041" s="14"/>
      <c r="N1041" s="17"/>
      <c r="O1041" s="17"/>
      <c r="P1041" s="18" t="s">
        <v>26</v>
      </c>
      <c r="Q1041" s="6"/>
      <c r="R1041" s="3">
        <v>8462</v>
      </c>
      <c r="S1041" s="2"/>
    </row>
    <row r="1042" spans="1:19">
      <c r="A1042" s="33"/>
      <c r="B1042" s="14">
        <v>1040</v>
      </c>
      <c r="C1042" s="2" t="s">
        <v>978</v>
      </c>
      <c r="D1042" s="2" t="s">
        <v>2100</v>
      </c>
      <c r="E1042" s="15" t="s">
        <v>21</v>
      </c>
      <c r="F1042" s="2" t="s">
        <v>2100</v>
      </c>
      <c r="G1042" s="2" t="s">
        <v>35</v>
      </c>
      <c r="H1042" s="2" t="s">
        <v>979</v>
      </c>
      <c r="I1042" s="2" t="s">
        <v>980</v>
      </c>
      <c r="J1042" s="16" t="e">
        <f t="shared" ca="1" si="49"/>
        <v>#VALUE!</v>
      </c>
      <c r="K1042" s="14"/>
      <c r="L1042" s="14"/>
      <c r="M1042" s="14"/>
      <c r="N1042" s="17"/>
      <c r="O1042" s="17"/>
      <c r="P1042" s="18"/>
      <c r="Q1042" s="6"/>
      <c r="R1042" s="3">
        <f>R1041</f>
        <v>8462</v>
      </c>
      <c r="S1042" s="2"/>
    </row>
    <row r="1043" spans="1:19">
      <c r="A1043" s="31">
        <f>MAX($A$1:A1041)+1</f>
        <v>262</v>
      </c>
      <c r="B1043" s="14">
        <v>1041</v>
      </c>
      <c r="C1043" s="2" t="s">
        <v>983</v>
      </c>
      <c r="D1043" s="2" t="s">
        <v>2100</v>
      </c>
      <c r="E1043" s="15" t="s">
        <v>21</v>
      </c>
      <c r="F1043" s="2" t="s">
        <v>2100</v>
      </c>
      <c r="G1043" s="2" t="s">
        <v>35</v>
      </c>
      <c r="H1043" s="2" t="s">
        <v>984</v>
      </c>
      <c r="I1043" s="2" t="s">
        <v>985</v>
      </c>
      <c r="J1043" s="16" t="e">
        <f t="shared" ca="1" si="49"/>
        <v>#VALUE!</v>
      </c>
      <c r="K1043" s="14"/>
      <c r="L1043" s="14" t="s">
        <v>28</v>
      </c>
      <c r="M1043" s="14"/>
      <c r="N1043" s="17"/>
      <c r="O1043" s="17"/>
      <c r="P1043" s="18"/>
      <c r="Q1043" s="6" t="e">
        <f>VLOOKUP(F:F,[1]Sheet2!$E:$M,9,0)</f>
        <v>#N/A</v>
      </c>
      <c r="R1043" s="3">
        <f>R1042</f>
        <v>8462</v>
      </c>
      <c r="S1043" s="2"/>
    </row>
    <row r="1044" spans="1:19">
      <c r="A1044" s="32"/>
      <c r="B1044" s="14">
        <v>1042</v>
      </c>
      <c r="C1044" s="2" t="s">
        <v>983</v>
      </c>
      <c r="D1044" s="2" t="s">
        <v>2100</v>
      </c>
      <c r="E1044" s="15" t="s">
        <v>21</v>
      </c>
      <c r="F1044" s="2" t="s">
        <v>2100</v>
      </c>
      <c r="G1044" s="2" t="s">
        <v>30</v>
      </c>
      <c r="H1044" s="2" t="s">
        <v>984</v>
      </c>
      <c r="I1044" s="2" t="s">
        <v>985</v>
      </c>
      <c r="J1044" s="16" t="e">
        <f t="shared" ca="1" si="49"/>
        <v>#VALUE!</v>
      </c>
      <c r="K1044" s="14"/>
      <c r="L1044" s="14" t="s">
        <v>28</v>
      </c>
      <c r="M1044" s="14"/>
      <c r="N1044" s="17"/>
      <c r="O1044" s="17"/>
      <c r="P1044" s="18"/>
      <c r="Q1044" s="6"/>
      <c r="R1044" s="3">
        <f>R1043</f>
        <v>8462</v>
      </c>
      <c r="S1044" s="2"/>
    </row>
    <row r="1045" spans="1:19">
      <c r="A1045" s="32"/>
      <c r="B1045" s="14">
        <v>1043</v>
      </c>
      <c r="C1045" s="2" t="s">
        <v>983</v>
      </c>
      <c r="D1045" s="2" t="s">
        <v>2100</v>
      </c>
      <c r="E1045" s="15" t="s">
        <v>21</v>
      </c>
      <c r="F1045" s="2" t="s">
        <v>2100</v>
      </c>
      <c r="G1045" s="2" t="s">
        <v>27</v>
      </c>
      <c r="H1045" s="2" t="s">
        <v>984</v>
      </c>
      <c r="I1045" s="2" t="s">
        <v>985</v>
      </c>
      <c r="J1045" s="16" t="e">
        <f t="shared" ca="1" si="49"/>
        <v>#VALUE!</v>
      </c>
      <c r="K1045" s="14"/>
      <c r="L1045" s="14" t="s">
        <v>28</v>
      </c>
      <c r="M1045" s="14"/>
      <c r="N1045" s="17"/>
      <c r="O1045" s="17"/>
      <c r="P1045" s="18"/>
      <c r="Q1045" s="6"/>
      <c r="R1045" s="3">
        <f>R1044</f>
        <v>8462</v>
      </c>
      <c r="S1045" s="2"/>
    </row>
    <row r="1046" spans="1:19">
      <c r="A1046" s="33"/>
      <c r="B1046" s="14">
        <v>1044</v>
      </c>
      <c r="C1046" s="2" t="s">
        <v>983</v>
      </c>
      <c r="D1046" s="2" t="s">
        <v>986</v>
      </c>
      <c r="E1046" s="15" t="s">
        <v>21</v>
      </c>
      <c r="F1046" s="2" t="s">
        <v>987</v>
      </c>
      <c r="G1046" s="2" t="s">
        <v>29</v>
      </c>
      <c r="H1046" s="2" t="s">
        <v>984</v>
      </c>
      <c r="I1046" s="2" t="s">
        <v>985</v>
      </c>
      <c r="J1046" s="16">
        <f t="shared" ca="1" si="49"/>
        <v>36</v>
      </c>
      <c r="K1046" s="14"/>
      <c r="L1046" s="14"/>
      <c r="M1046" s="14"/>
      <c r="N1046" s="17"/>
      <c r="O1046" s="17"/>
      <c r="P1046" s="18" t="s">
        <v>45</v>
      </c>
      <c r="Q1046" s="6"/>
      <c r="R1046" s="3">
        <v>6586</v>
      </c>
      <c r="S1046" s="2"/>
    </row>
    <row r="1047" spans="1:19">
      <c r="A1047" s="31">
        <f>MAX($A$1:A1045)+1</f>
        <v>263</v>
      </c>
      <c r="B1047" s="14">
        <v>1045</v>
      </c>
      <c r="C1047" s="2" t="s">
        <v>988</v>
      </c>
      <c r="D1047" s="2" t="s">
        <v>2100</v>
      </c>
      <c r="E1047" s="15" t="s">
        <v>21</v>
      </c>
      <c r="F1047" s="2" t="s">
        <v>2100</v>
      </c>
      <c r="G1047" s="2" t="s">
        <v>35</v>
      </c>
      <c r="H1047" s="2" t="s">
        <v>989</v>
      </c>
      <c r="I1047" s="2" t="s">
        <v>990</v>
      </c>
      <c r="J1047" s="16" t="e">
        <f t="shared" ca="1" si="49"/>
        <v>#VALUE!</v>
      </c>
      <c r="K1047" s="14"/>
      <c r="L1047" s="14"/>
      <c r="M1047" s="14"/>
      <c r="N1047" s="17"/>
      <c r="O1047" s="17"/>
      <c r="P1047" s="18"/>
      <c r="Q1047" s="6"/>
      <c r="R1047" s="3">
        <f>R1046</f>
        <v>6586</v>
      </c>
      <c r="S1047" s="2"/>
    </row>
    <row r="1048" spans="1:19">
      <c r="A1048" s="32"/>
      <c r="B1048" s="14">
        <v>1046</v>
      </c>
      <c r="C1048" s="2" t="s">
        <v>988</v>
      </c>
      <c r="D1048" s="2" t="s">
        <v>2100</v>
      </c>
      <c r="E1048" s="15" t="s">
        <v>21</v>
      </c>
      <c r="F1048" s="2" t="s">
        <v>2100</v>
      </c>
      <c r="G1048" s="2" t="s">
        <v>34</v>
      </c>
      <c r="H1048" s="2" t="s">
        <v>989</v>
      </c>
      <c r="I1048" s="2" t="s">
        <v>990</v>
      </c>
      <c r="J1048" s="16" t="e">
        <f t="shared" ca="1" si="49"/>
        <v>#VALUE!</v>
      </c>
      <c r="K1048" s="14"/>
      <c r="L1048" s="14"/>
      <c r="M1048" s="14"/>
      <c r="N1048" s="17"/>
      <c r="O1048" s="17"/>
      <c r="P1048" s="18"/>
      <c r="Q1048" s="6"/>
      <c r="R1048" s="3">
        <f>R1047</f>
        <v>6586</v>
      </c>
      <c r="S1048" s="2"/>
    </row>
    <row r="1049" spans="1:19">
      <c r="A1049" s="32"/>
      <c r="B1049" s="14">
        <v>1047</v>
      </c>
      <c r="C1049" s="2" t="s">
        <v>988</v>
      </c>
      <c r="D1049" s="2" t="s">
        <v>2100</v>
      </c>
      <c r="E1049" s="15" t="s">
        <v>21</v>
      </c>
      <c r="F1049" s="2" t="s">
        <v>2100</v>
      </c>
      <c r="G1049" s="2" t="s">
        <v>114</v>
      </c>
      <c r="H1049" s="2" t="s">
        <v>989</v>
      </c>
      <c r="I1049" s="2" t="s">
        <v>990</v>
      </c>
      <c r="J1049" s="16" t="e">
        <f t="shared" ca="1" si="49"/>
        <v>#VALUE!</v>
      </c>
      <c r="K1049" s="14"/>
      <c r="L1049" s="14"/>
      <c r="M1049" s="14"/>
      <c r="N1049" s="17"/>
      <c r="O1049" s="17"/>
      <c r="P1049" s="18"/>
      <c r="Q1049" s="6"/>
      <c r="R1049" s="3">
        <f>R1048</f>
        <v>6586</v>
      </c>
      <c r="S1049" s="2"/>
    </row>
    <row r="1050" spans="1:19">
      <c r="A1050" s="33"/>
      <c r="B1050" s="14">
        <v>1048</v>
      </c>
      <c r="C1050" s="2" t="s">
        <v>988</v>
      </c>
      <c r="D1050" s="2" t="s">
        <v>991</v>
      </c>
      <c r="E1050" s="15" t="s">
        <v>21</v>
      </c>
      <c r="F1050" s="2" t="s">
        <v>992</v>
      </c>
      <c r="G1050" s="2" t="s">
        <v>29</v>
      </c>
      <c r="H1050" s="2" t="s">
        <v>989</v>
      </c>
      <c r="I1050" s="2" t="s">
        <v>990</v>
      </c>
      <c r="J1050" s="16">
        <f t="shared" ca="1" si="49"/>
        <v>42</v>
      </c>
      <c r="K1050" s="14"/>
      <c r="L1050" s="14"/>
      <c r="M1050" s="14"/>
      <c r="N1050" s="17"/>
      <c r="O1050" s="17"/>
      <c r="P1050" s="18" t="s">
        <v>45</v>
      </c>
      <c r="Q1050" s="6"/>
      <c r="R1050" s="3">
        <v>9863</v>
      </c>
      <c r="S1050" s="2"/>
    </row>
    <row r="1051" spans="1:19">
      <c r="A1051" s="31">
        <f>MAX($A$1:A1049)+1</f>
        <v>264</v>
      </c>
      <c r="B1051" s="14">
        <v>1049</v>
      </c>
      <c r="C1051" s="2" t="s">
        <v>993</v>
      </c>
      <c r="D1051" s="2" t="s">
        <v>2100</v>
      </c>
      <c r="E1051" s="15" t="s">
        <v>21</v>
      </c>
      <c r="F1051" s="2" t="s">
        <v>2100</v>
      </c>
      <c r="G1051" s="2" t="s">
        <v>35</v>
      </c>
      <c r="H1051" s="2" t="s">
        <v>994</v>
      </c>
      <c r="I1051" s="2" t="s">
        <v>995</v>
      </c>
      <c r="J1051" s="16" t="e">
        <f t="shared" ca="1" si="49"/>
        <v>#VALUE!</v>
      </c>
      <c r="K1051" s="14"/>
      <c r="L1051" s="14" t="s">
        <v>28</v>
      </c>
      <c r="M1051" s="14"/>
      <c r="N1051" s="17"/>
      <c r="O1051" s="17"/>
      <c r="P1051" s="18"/>
      <c r="Q1051" s="6"/>
      <c r="R1051" s="3">
        <f>R1050</f>
        <v>9863</v>
      </c>
      <c r="S1051" s="2"/>
    </row>
    <row r="1052" spans="1:19">
      <c r="A1052" s="32"/>
      <c r="B1052" s="14">
        <v>1050</v>
      </c>
      <c r="C1052" s="2" t="s">
        <v>993</v>
      </c>
      <c r="D1052" s="2" t="s">
        <v>2100</v>
      </c>
      <c r="E1052" s="15" t="s">
        <v>21</v>
      </c>
      <c r="F1052" s="2" t="s">
        <v>2100</v>
      </c>
      <c r="G1052" s="2" t="s">
        <v>30</v>
      </c>
      <c r="H1052" s="2" t="s">
        <v>994</v>
      </c>
      <c r="I1052" s="2" t="s">
        <v>995</v>
      </c>
      <c r="J1052" s="16" t="e">
        <f t="shared" ca="1" si="49"/>
        <v>#VALUE!</v>
      </c>
      <c r="K1052" s="14"/>
      <c r="L1052" s="14"/>
      <c r="M1052" s="14"/>
      <c r="N1052" s="17"/>
      <c r="O1052" s="17"/>
      <c r="P1052" s="18"/>
      <c r="Q1052" s="6"/>
      <c r="R1052" s="3">
        <f>R1051</f>
        <v>9863</v>
      </c>
      <c r="S1052" s="2"/>
    </row>
    <row r="1053" spans="1:19">
      <c r="A1053" s="32"/>
      <c r="B1053" s="14">
        <v>1051</v>
      </c>
      <c r="C1053" s="2" t="s">
        <v>993</v>
      </c>
      <c r="D1053" s="2" t="s">
        <v>2100</v>
      </c>
      <c r="E1053" s="15" t="s">
        <v>21</v>
      </c>
      <c r="F1053" s="2" t="s">
        <v>2100</v>
      </c>
      <c r="G1053" s="2" t="s">
        <v>29</v>
      </c>
      <c r="H1053" s="2" t="s">
        <v>994</v>
      </c>
      <c r="I1053" s="2" t="s">
        <v>995</v>
      </c>
      <c r="J1053" s="16" t="e">
        <f t="shared" ca="1" si="49"/>
        <v>#VALUE!</v>
      </c>
      <c r="K1053" s="14"/>
      <c r="L1053" s="14" t="s">
        <v>28</v>
      </c>
      <c r="M1053" s="14"/>
      <c r="N1053" s="17"/>
      <c r="O1053" s="17"/>
      <c r="P1053" s="18"/>
      <c r="Q1053" s="6" t="e">
        <f>VLOOKUP(F:F,[1]Sheet2!$E:$M,9,0)</f>
        <v>#N/A</v>
      </c>
      <c r="R1053" s="3">
        <v>8963</v>
      </c>
      <c r="S1053" s="2"/>
    </row>
    <row r="1054" spans="1:19">
      <c r="A1054" s="33"/>
      <c r="B1054" s="14">
        <v>1052</v>
      </c>
      <c r="C1054" s="2" t="s">
        <v>993</v>
      </c>
      <c r="D1054" s="2" t="s">
        <v>2100</v>
      </c>
      <c r="E1054" s="15" t="s">
        <v>21</v>
      </c>
      <c r="F1054" s="2" t="s">
        <v>2100</v>
      </c>
      <c r="G1054" s="2" t="s">
        <v>27</v>
      </c>
      <c r="H1054" s="2" t="s">
        <v>994</v>
      </c>
      <c r="I1054" s="2" t="s">
        <v>995</v>
      </c>
      <c r="J1054" s="16" t="e">
        <f t="shared" ca="1" si="49"/>
        <v>#VALUE!</v>
      </c>
      <c r="K1054" s="14"/>
      <c r="L1054" s="14"/>
      <c r="M1054" s="14"/>
      <c r="N1054" s="17"/>
      <c r="O1054" s="17"/>
      <c r="P1054" s="18"/>
      <c r="Q1054" s="6"/>
      <c r="R1054" s="3">
        <f t="shared" ref="R1054:R1061" si="50">R1053</f>
        <v>8963</v>
      </c>
      <c r="S1054" s="2"/>
    </row>
    <row r="1055" spans="1:19">
      <c r="A1055" s="31">
        <f>MAX($A$1:A1053)+1</f>
        <v>265</v>
      </c>
      <c r="B1055" s="14">
        <v>1053</v>
      </c>
      <c r="C1055" s="2" t="s">
        <v>996</v>
      </c>
      <c r="D1055" s="2" t="s">
        <v>2100</v>
      </c>
      <c r="E1055" s="15" t="s">
        <v>21</v>
      </c>
      <c r="F1055" s="2" t="s">
        <v>2100</v>
      </c>
      <c r="G1055" s="2" t="s">
        <v>30</v>
      </c>
      <c r="H1055" s="2" t="s">
        <v>997</v>
      </c>
      <c r="I1055" s="2" t="s">
        <v>998</v>
      </c>
      <c r="J1055" s="16" t="e">
        <f t="shared" ca="1" si="49"/>
        <v>#VALUE!</v>
      </c>
      <c r="K1055" s="14"/>
      <c r="L1055" s="14" t="s">
        <v>28</v>
      </c>
      <c r="M1055" s="14"/>
      <c r="N1055" s="17"/>
      <c r="O1055" s="17"/>
      <c r="P1055" s="18"/>
      <c r="Q1055" s="6"/>
      <c r="R1055" s="3">
        <f t="shared" si="50"/>
        <v>8963</v>
      </c>
      <c r="S1055" s="2"/>
    </row>
    <row r="1056" spans="1:19">
      <c r="A1056" s="32"/>
      <c r="B1056" s="14">
        <v>1054</v>
      </c>
      <c r="C1056" s="2" t="s">
        <v>996</v>
      </c>
      <c r="D1056" s="2" t="s">
        <v>201</v>
      </c>
      <c r="E1056" s="15" t="s">
        <v>21</v>
      </c>
      <c r="F1056" s="2" t="s">
        <v>999</v>
      </c>
      <c r="G1056" s="2" t="s">
        <v>29</v>
      </c>
      <c r="H1056" s="2" t="s">
        <v>997</v>
      </c>
      <c r="I1056" s="2" t="s">
        <v>998</v>
      </c>
      <c r="J1056" s="16">
        <f t="shared" ca="1" si="49"/>
        <v>38</v>
      </c>
      <c r="K1056" s="14"/>
      <c r="L1056" s="14"/>
      <c r="M1056" s="14"/>
      <c r="N1056" s="17"/>
      <c r="O1056" s="17"/>
      <c r="P1056" s="18" t="s">
        <v>26</v>
      </c>
      <c r="Q1056" s="6"/>
      <c r="R1056" s="3">
        <f t="shared" si="50"/>
        <v>8963</v>
      </c>
      <c r="S1056" s="2"/>
    </row>
    <row r="1057" spans="1:19">
      <c r="A1057" s="32"/>
      <c r="B1057" s="14">
        <v>1055</v>
      </c>
      <c r="C1057" s="2" t="s">
        <v>996</v>
      </c>
      <c r="D1057" s="2" t="s">
        <v>2100</v>
      </c>
      <c r="E1057" s="15" t="s">
        <v>21</v>
      </c>
      <c r="F1057" s="2" t="s">
        <v>2100</v>
      </c>
      <c r="G1057" s="2" t="s">
        <v>27</v>
      </c>
      <c r="H1057" s="2" t="s">
        <v>997</v>
      </c>
      <c r="I1057" s="2" t="s">
        <v>998</v>
      </c>
      <c r="J1057" s="16" t="e">
        <f t="shared" ca="1" si="49"/>
        <v>#VALUE!</v>
      </c>
      <c r="K1057" s="14"/>
      <c r="L1057" s="14" t="s">
        <v>28</v>
      </c>
      <c r="M1057" s="14"/>
      <c r="N1057" s="17"/>
      <c r="O1057" s="17"/>
      <c r="P1057" s="18"/>
      <c r="Q1057" s="6"/>
      <c r="R1057" s="3">
        <f t="shared" si="50"/>
        <v>8963</v>
      </c>
      <c r="S1057" s="2"/>
    </row>
    <row r="1058" spans="1:19">
      <c r="A1058" s="32"/>
      <c r="B1058" s="14">
        <v>1056</v>
      </c>
      <c r="C1058" s="2" t="s">
        <v>996</v>
      </c>
      <c r="D1058" s="2" t="s">
        <v>2100</v>
      </c>
      <c r="E1058" s="15" t="s">
        <v>21</v>
      </c>
      <c r="F1058" s="2" t="s">
        <v>2100</v>
      </c>
      <c r="G1058" s="2" t="s">
        <v>35</v>
      </c>
      <c r="H1058" s="2" t="s">
        <v>997</v>
      </c>
      <c r="I1058" s="2" t="s">
        <v>998</v>
      </c>
      <c r="J1058" s="16" t="e">
        <f t="shared" ca="1" si="49"/>
        <v>#VALUE!</v>
      </c>
      <c r="K1058" s="14"/>
      <c r="L1058" s="14" t="s">
        <v>28</v>
      </c>
      <c r="M1058" s="14"/>
      <c r="N1058" s="17"/>
      <c r="O1058" s="17"/>
      <c r="P1058" s="18"/>
      <c r="Q1058" s="6"/>
      <c r="R1058" s="3">
        <f t="shared" si="50"/>
        <v>8963</v>
      </c>
      <c r="S1058" s="2"/>
    </row>
    <row r="1059" spans="1:19">
      <c r="A1059" s="33"/>
      <c r="B1059" s="14">
        <v>1057</v>
      </c>
      <c r="C1059" s="2" t="s">
        <v>996</v>
      </c>
      <c r="D1059" s="2" t="s">
        <v>2100</v>
      </c>
      <c r="E1059" s="15" t="s">
        <v>21</v>
      </c>
      <c r="F1059" s="2" t="s">
        <v>2100</v>
      </c>
      <c r="G1059" s="2" t="s">
        <v>30</v>
      </c>
      <c r="H1059" s="2" t="s">
        <v>997</v>
      </c>
      <c r="I1059" s="2" t="s">
        <v>998</v>
      </c>
      <c r="J1059" s="16" t="e">
        <f t="shared" ca="1" si="49"/>
        <v>#VALUE!</v>
      </c>
      <c r="K1059" s="14"/>
      <c r="L1059" s="14" t="s">
        <v>28</v>
      </c>
      <c r="M1059" s="14"/>
      <c r="N1059" s="17"/>
      <c r="O1059" s="17"/>
      <c r="P1059" s="18"/>
      <c r="Q1059" s="6"/>
      <c r="R1059" s="3">
        <f t="shared" si="50"/>
        <v>8963</v>
      </c>
      <c r="S1059" s="2"/>
    </row>
    <row r="1060" spans="1:19">
      <c r="A1060" s="31">
        <f>MAX($A$1:A1058)+1</f>
        <v>266</v>
      </c>
      <c r="B1060" s="14">
        <v>1058</v>
      </c>
      <c r="C1060" s="2" t="s">
        <v>1000</v>
      </c>
      <c r="D1060" s="2" t="s">
        <v>2100</v>
      </c>
      <c r="E1060" s="15" t="s">
        <v>21</v>
      </c>
      <c r="F1060" s="2" t="s">
        <v>2100</v>
      </c>
      <c r="G1060" s="2" t="s">
        <v>35</v>
      </c>
      <c r="H1060" s="2" t="s">
        <v>921</v>
      </c>
      <c r="I1060" s="2" t="s">
        <v>922</v>
      </c>
      <c r="J1060" s="16" t="e">
        <f t="shared" ca="1" si="49"/>
        <v>#VALUE!</v>
      </c>
      <c r="K1060" s="14"/>
      <c r="L1060" s="14"/>
      <c r="M1060" s="14"/>
      <c r="N1060" s="17"/>
      <c r="O1060" s="17"/>
      <c r="P1060" s="18"/>
      <c r="Q1060" s="6"/>
      <c r="R1060" s="3">
        <f t="shared" si="50"/>
        <v>8963</v>
      </c>
      <c r="S1060" s="2"/>
    </row>
    <row r="1061" spans="1:19">
      <c r="A1061" s="32"/>
      <c r="B1061" s="14">
        <v>1059</v>
      </c>
      <c r="C1061" s="2" t="s">
        <v>1000</v>
      </c>
      <c r="D1061" s="2" t="s">
        <v>2100</v>
      </c>
      <c r="E1061" s="15" t="s">
        <v>21</v>
      </c>
      <c r="F1061" s="2" t="s">
        <v>2100</v>
      </c>
      <c r="G1061" s="2" t="s">
        <v>27</v>
      </c>
      <c r="H1061" s="2" t="s">
        <v>921</v>
      </c>
      <c r="I1061" s="2" t="s">
        <v>922</v>
      </c>
      <c r="J1061" s="16" t="e">
        <f t="shared" ca="1" si="49"/>
        <v>#VALUE!</v>
      </c>
      <c r="K1061" s="14"/>
      <c r="L1061" s="14"/>
      <c r="M1061" s="14"/>
      <c r="N1061" s="17"/>
      <c r="O1061" s="17"/>
      <c r="P1061" s="18"/>
      <c r="Q1061" s="6"/>
      <c r="R1061" s="3">
        <f t="shared" si="50"/>
        <v>8963</v>
      </c>
      <c r="S1061" s="2"/>
    </row>
    <row r="1062" spans="1:19">
      <c r="A1062" s="33"/>
      <c r="B1062" s="14">
        <v>1060</v>
      </c>
      <c r="C1062" s="2" t="s">
        <v>1000</v>
      </c>
      <c r="D1062" s="2" t="s">
        <v>2100</v>
      </c>
      <c r="E1062" s="15" t="s">
        <v>21</v>
      </c>
      <c r="F1062" s="2" t="s">
        <v>2100</v>
      </c>
      <c r="G1062" s="2" t="s">
        <v>29</v>
      </c>
      <c r="H1062" s="2" t="s">
        <v>921</v>
      </c>
      <c r="I1062" s="2" t="s">
        <v>922</v>
      </c>
      <c r="J1062" s="16" t="e">
        <f t="shared" ca="1" si="49"/>
        <v>#VALUE!</v>
      </c>
      <c r="K1062" s="14"/>
      <c r="L1062" s="14"/>
      <c r="M1062" s="14"/>
      <c r="N1062" s="17"/>
      <c r="O1062" s="17"/>
      <c r="P1062" s="18"/>
      <c r="Q1062" s="6"/>
      <c r="R1062" s="3">
        <v>9635</v>
      </c>
      <c r="S1062" s="2"/>
    </row>
    <row r="1063" spans="1:19">
      <c r="A1063" s="31">
        <f>MAX($A$1:A1061)+1</f>
        <v>267</v>
      </c>
      <c r="B1063" s="14">
        <v>1061</v>
      </c>
      <c r="C1063" s="2" t="s">
        <v>1001</v>
      </c>
      <c r="D1063" s="2" t="s">
        <v>2100</v>
      </c>
      <c r="E1063" s="15" t="s">
        <v>21</v>
      </c>
      <c r="F1063" s="2" t="s">
        <v>2100</v>
      </c>
      <c r="G1063" s="2" t="s">
        <v>29</v>
      </c>
      <c r="H1063" s="2" t="s">
        <v>839</v>
      </c>
      <c r="I1063" s="2" t="s">
        <v>840</v>
      </c>
      <c r="J1063" s="16" t="e">
        <f t="shared" ca="1" si="49"/>
        <v>#VALUE!</v>
      </c>
      <c r="K1063" s="14"/>
      <c r="L1063" s="14"/>
      <c r="M1063" s="14"/>
      <c r="N1063" s="17"/>
      <c r="O1063" s="17"/>
      <c r="P1063" s="18"/>
      <c r="Q1063" s="6" t="e">
        <f>VLOOKUP(F:F,[1]Sheet2!$E:$M,9,0)</f>
        <v>#N/A</v>
      </c>
      <c r="R1063" s="3">
        <v>14000</v>
      </c>
      <c r="S1063" s="2"/>
    </row>
    <row r="1064" spans="1:19">
      <c r="A1064" s="33"/>
      <c r="B1064" s="14">
        <v>1062</v>
      </c>
      <c r="C1064" s="2" t="s">
        <v>1001</v>
      </c>
      <c r="D1064" s="2" t="s">
        <v>2100</v>
      </c>
      <c r="E1064" s="15" t="s">
        <v>21</v>
      </c>
      <c r="F1064" s="2" t="s">
        <v>2100</v>
      </c>
      <c r="G1064" s="2" t="s">
        <v>35</v>
      </c>
      <c r="H1064" s="2" t="s">
        <v>839</v>
      </c>
      <c r="I1064" s="2" t="s">
        <v>840</v>
      </c>
      <c r="J1064" s="16" t="e">
        <f t="shared" ca="1" si="49"/>
        <v>#VALUE!</v>
      </c>
      <c r="K1064" s="14"/>
      <c r="L1064" s="14"/>
      <c r="M1064" s="14"/>
      <c r="N1064" s="17"/>
      <c r="O1064" s="17"/>
      <c r="P1064" s="18"/>
      <c r="Q1064" s="6" t="e">
        <f>VLOOKUP(F:F,[1]Sheet2!$E:$M,9,0)</f>
        <v>#N/A</v>
      </c>
      <c r="R1064" s="3">
        <f>R1063</f>
        <v>14000</v>
      </c>
      <c r="S1064" s="2"/>
    </row>
    <row r="1065" spans="1:19">
      <c r="A1065" s="31">
        <f>MAX($A$1:A1063)+1</f>
        <v>268</v>
      </c>
      <c r="B1065" s="14">
        <v>1063</v>
      </c>
      <c r="C1065" s="2" t="s">
        <v>1002</v>
      </c>
      <c r="D1065" s="2" t="s">
        <v>2100</v>
      </c>
      <c r="E1065" s="15" t="s">
        <v>21</v>
      </c>
      <c r="F1065" s="2" t="s">
        <v>2100</v>
      </c>
      <c r="G1065" s="2" t="s">
        <v>29</v>
      </c>
      <c r="H1065" s="2" t="s">
        <v>1003</v>
      </c>
      <c r="I1065" s="2" t="s">
        <v>1004</v>
      </c>
      <c r="J1065" s="16" t="e">
        <f t="shared" ca="1" si="49"/>
        <v>#VALUE!</v>
      </c>
      <c r="K1065" s="14"/>
      <c r="L1065" s="14"/>
      <c r="M1065" s="14"/>
      <c r="N1065" s="17"/>
      <c r="O1065" s="17"/>
      <c r="P1065" s="18"/>
      <c r="Q1065" s="6"/>
      <c r="R1065" s="3">
        <v>8439</v>
      </c>
      <c r="S1065" s="2"/>
    </row>
    <row r="1066" spans="1:19">
      <c r="A1066" s="32"/>
      <c r="B1066" s="14">
        <v>1064</v>
      </c>
      <c r="C1066" s="2" t="s">
        <v>1002</v>
      </c>
      <c r="D1066" s="2" t="s">
        <v>2100</v>
      </c>
      <c r="E1066" s="15" t="s">
        <v>21</v>
      </c>
      <c r="F1066" s="2" t="s">
        <v>2100</v>
      </c>
      <c r="G1066" s="2" t="s">
        <v>35</v>
      </c>
      <c r="H1066" s="2" t="s">
        <v>1003</v>
      </c>
      <c r="I1066" s="2" t="s">
        <v>1004</v>
      </c>
      <c r="J1066" s="16" t="e">
        <f t="shared" ca="1" si="49"/>
        <v>#VALUE!</v>
      </c>
      <c r="K1066" s="14"/>
      <c r="L1066" s="14"/>
      <c r="M1066" s="14"/>
      <c r="N1066" s="17"/>
      <c r="O1066" s="17"/>
      <c r="P1066" s="18"/>
      <c r="Q1066" s="6"/>
      <c r="R1066" s="3">
        <f>R1065</f>
        <v>8439</v>
      </c>
      <c r="S1066" s="2"/>
    </row>
    <row r="1067" spans="1:19">
      <c r="A1067" s="32"/>
      <c r="B1067" s="14">
        <v>1065</v>
      </c>
      <c r="C1067" s="2" t="s">
        <v>1002</v>
      </c>
      <c r="D1067" s="2" t="s">
        <v>2100</v>
      </c>
      <c r="E1067" s="15" t="s">
        <v>21</v>
      </c>
      <c r="F1067" s="2" t="s">
        <v>2100</v>
      </c>
      <c r="G1067" s="2" t="s">
        <v>34</v>
      </c>
      <c r="H1067" s="2" t="s">
        <v>1003</v>
      </c>
      <c r="I1067" s="2" t="s">
        <v>1004</v>
      </c>
      <c r="J1067" s="16" t="e">
        <f t="shared" ca="1" si="49"/>
        <v>#VALUE!</v>
      </c>
      <c r="K1067" s="14"/>
      <c r="L1067" s="14"/>
      <c r="M1067" s="14"/>
      <c r="N1067" s="17"/>
      <c r="O1067" s="17"/>
      <c r="P1067" s="18"/>
      <c r="Q1067" s="6"/>
      <c r="R1067" s="3">
        <f>R1066</f>
        <v>8439</v>
      </c>
      <c r="S1067" s="2"/>
    </row>
    <row r="1068" spans="1:19">
      <c r="A1068" s="33"/>
      <c r="B1068" s="14">
        <v>1066</v>
      </c>
      <c r="C1068" s="2" t="s">
        <v>1002</v>
      </c>
      <c r="D1068" s="2" t="s">
        <v>2100</v>
      </c>
      <c r="E1068" s="15" t="s">
        <v>21</v>
      </c>
      <c r="F1068" s="2" t="s">
        <v>2100</v>
      </c>
      <c r="G1068" s="2" t="s">
        <v>27</v>
      </c>
      <c r="H1068" s="2" t="s">
        <v>1003</v>
      </c>
      <c r="I1068" s="2" t="s">
        <v>1004</v>
      </c>
      <c r="J1068" s="16" t="e">
        <f t="shared" ca="1" si="49"/>
        <v>#VALUE!</v>
      </c>
      <c r="K1068" s="14"/>
      <c r="L1068" s="14"/>
      <c r="M1068" s="14"/>
      <c r="N1068" s="17"/>
      <c r="O1068" s="17"/>
      <c r="P1068" s="18"/>
      <c r="Q1068" s="6"/>
      <c r="R1068" s="3">
        <f>R1067</f>
        <v>8439</v>
      </c>
      <c r="S1068" s="2"/>
    </row>
    <row r="1069" spans="1:19">
      <c r="A1069" s="31">
        <f>MAX($A$1:A1067)+1</f>
        <v>269</v>
      </c>
      <c r="B1069" s="14">
        <v>1067</v>
      </c>
      <c r="C1069" s="2" t="s">
        <v>1005</v>
      </c>
      <c r="D1069" s="2" t="s">
        <v>2100</v>
      </c>
      <c r="E1069" s="15" t="s">
        <v>21</v>
      </c>
      <c r="F1069" s="2" t="s">
        <v>2100</v>
      </c>
      <c r="G1069" s="2" t="s">
        <v>47</v>
      </c>
      <c r="H1069" s="2" t="s">
        <v>1006</v>
      </c>
      <c r="I1069" s="2" t="s">
        <v>1007</v>
      </c>
      <c r="J1069" s="16" t="e">
        <f t="shared" ca="1" si="49"/>
        <v>#VALUE!</v>
      </c>
      <c r="K1069" s="14"/>
      <c r="L1069" s="14"/>
      <c r="M1069" s="14"/>
      <c r="N1069" s="17"/>
      <c r="O1069" s="17"/>
      <c r="P1069" s="18"/>
      <c r="Q1069" s="6"/>
      <c r="R1069" s="3">
        <f>R1068</f>
        <v>8439</v>
      </c>
      <c r="S1069" s="2"/>
    </row>
    <row r="1070" spans="1:19">
      <c r="A1070" s="32"/>
      <c r="B1070" s="14">
        <v>1068</v>
      </c>
      <c r="C1070" s="2" t="s">
        <v>1005</v>
      </c>
      <c r="D1070" s="2" t="s">
        <v>2100</v>
      </c>
      <c r="E1070" s="15" t="s">
        <v>21</v>
      </c>
      <c r="F1070" s="2" t="s">
        <v>2100</v>
      </c>
      <c r="G1070" s="2" t="s">
        <v>30</v>
      </c>
      <c r="H1070" s="2" t="s">
        <v>1006</v>
      </c>
      <c r="I1070" s="2" t="s">
        <v>1007</v>
      </c>
      <c r="J1070" s="16" t="e">
        <f t="shared" ca="1" si="49"/>
        <v>#VALUE!</v>
      </c>
      <c r="K1070" s="14"/>
      <c r="L1070" s="14"/>
      <c r="M1070" s="14"/>
      <c r="N1070" s="17"/>
      <c r="O1070" s="17"/>
      <c r="P1070" s="18"/>
      <c r="Q1070" s="6"/>
      <c r="R1070" s="3">
        <f>R1069</f>
        <v>8439</v>
      </c>
      <c r="S1070" s="2"/>
    </row>
    <row r="1071" spans="1:19">
      <c r="A1071" s="32"/>
      <c r="B1071" s="14">
        <v>1069</v>
      </c>
      <c r="C1071" s="2" t="s">
        <v>1005</v>
      </c>
      <c r="D1071" s="2" t="s">
        <v>2100</v>
      </c>
      <c r="E1071" s="15" t="s">
        <v>21</v>
      </c>
      <c r="F1071" s="2" t="s">
        <v>2100</v>
      </c>
      <c r="G1071" s="2" t="s">
        <v>29</v>
      </c>
      <c r="H1071" s="2" t="s">
        <v>1006</v>
      </c>
      <c r="I1071" s="2" t="s">
        <v>1007</v>
      </c>
      <c r="J1071" s="16" t="e">
        <f t="shared" ca="1" si="49"/>
        <v>#VALUE!</v>
      </c>
      <c r="K1071" s="14"/>
      <c r="L1071" s="14"/>
      <c r="M1071" s="14"/>
      <c r="N1071" s="17"/>
      <c r="O1071" s="17"/>
      <c r="P1071" s="18"/>
      <c r="Q1071" s="6" t="e">
        <f>VLOOKUP(F:F,[1]Sheet2!$E:$M,9,0)</f>
        <v>#N/A</v>
      </c>
      <c r="R1071" s="3">
        <v>9710</v>
      </c>
      <c r="S1071" s="2"/>
    </row>
    <row r="1072" spans="1:19">
      <c r="A1072" s="32"/>
      <c r="B1072" s="14">
        <v>1070</v>
      </c>
      <c r="C1072" s="2" t="s">
        <v>1005</v>
      </c>
      <c r="D1072" s="2" t="s">
        <v>2100</v>
      </c>
      <c r="E1072" s="15" t="s">
        <v>21</v>
      </c>
      <c r="F1072" s="2" t="s">
        <v>2100</v>
      </c>
      <c r="G1072" s="2" t="s">
        <v>35</v>
      </c>
      <c r="H1072" s="2" t="s">
        <v>1006</v>
      </c>
      <c r="I1072" s="2" t="s">
        <v>1007</v>
      </c>
      <c r="J1072" s="16" t="e">
        <f t="shared" ca="1" si="49"/>
        <v>#VALUE!</v>
      </c>
      <c r="K1072" s="14"/>
      <c r="L1072" s="14"/>
      <c r="M1072" s="14"/>
      <c r="N1072" s="17"/>
      <c r="O1072" s="17"/>
      <c r="P1072" s="18"/>
      <c r="Q1072" s="6"/>
      <c r="R1072" s="3">
        <f>R1071</f>
        <v>9710</v>
      </c>
      <c r="S1072" s="2"/>
    </row>
    <row r="1073" spans="1:19">
      <c r="A1073" s="33"/>
      <c r="B1073" s="14">
        <v>1071</v>
      </c>
      <c r="C1073" s="2" t="s">
        <v>1005</v>
      </c>
      <c r="D1073" s="2" t="s">
        <v>2100</v>
      </c>
      <c r="E1073" s="15" t="s">
        <v>21</v>
      </c>
      <c r="F1073" s="2" t="s">
        <v>2100</v>
      </c>
      <c r="G1073" s="2" t="s">
        <v>114</v>
      </c>
      <c r="H1073" s="2" t="s">
        <v>1006</v>
      </c>
      <c r="I1073" s="2" t="s">
        <v>1007</v>
      </c>
      <c r="J1073" s="16" t="e">
        <f t="shared" ca="1" si="49"/>
        <v>#VALUE!</v>
      </c>
      <c r="K1073" s="14"/>
      <c r="L1073" s="14"/>
      <c r="M1073" s="14"/>
      <c r="N1073" s="17"/>
      <c r="O1073" s="17"/>
      <c r="P1073" s="18"/>
      <c r="Q1073" s="6"/>
      <c r="R1073" s="3">
        <f>R1072</f>
        <v>9710</v>
      </c>
      <c r="S1073" s="2"/>
    </row>
    <row r="1074" spans="1:19">
      <c r="A1074" s="31">
        <f>MAX($A$1:A1072)+1</f>
        <v>270</v>
      </c>
      <c r="B1074" s="14">
        <v>1072</v>
      </c>
      <c r="C1074" s="2" t="s">
        <v>1008</v>
      </c>
      <c r="D1074" s="2" t="s">
        <v>2100</v>
      </c>
      <c r="E1074" s="15" t="s">
        <v>21</v>
      </c>
      <c r="F1074" s="2" t="s">
        <v>2100</v>
      </c>
      <c r="G1074" s="2" t="s">
        <v>30</v>
      </c>
      <c r="H1074" s="2" t="s">
        <v>945</v>
      </c>
      <c r="I1074" s="2" t="s">
        <v>946</v>
      </c>
      <c r="J1074" s="16" t="e">
        <f t="shared" ca="1" si="49"/>
        <v>#VALUE!</v>
      </c>
      <c r="K1074" s="14"/>
      <c r="L1074" s="14"/>
      <c r="M1074" s="14"/>
      <c r="N1074" s="17"/>
      <c r="O1074" s="17"/>
      <c r="P1074" s="18"/>
      <c r="Q1074" s="6"/>
      <c r="R1074" s="3">
        <f>R1073</f>
        <v>9710</v>
      </c>
      <c r="S1074" s="2"/>
    </row>
    <row r="1075" spans="1:19" ht="30">
      <c r="A1075" s="32"/>
      <c r="B1075" s="14">
        <v>1073</v>
      </c>
      <c r="C1075" s="2" t="s">
        <v>1008</v>
      </c>
      <c r="D1075" s="2" t="s">
        <v>1009</v>
      </c>
      <c r="E1075" s="15" t="s">
        <v>21</v>
      </c>
      <c r="F1075" s="2" t="s">
        <v>1010</v>
      </c>
      <c r="G1075" s="2" t="s">
        <v>35</v>
      </c>
      <c r="H1075" s="2" t="s">
        <v>945</v>
      </c>
      <c r="I1075" s="2" t="s">
        <v>946</v>
      </c>
      <c r="J1075" s="16">
        <f t="shared" ca="1" si="49"/>
        <v>30</v>
      </c>
      <c r="K1075" s="14"/>
      <c r="L1075" s="14" t="s">
        <v>28</v>
      </c>
      <c r="M1075" s="14"/>
      <c r="N1075" s="17"/>
      <c r="O1075" s="17"/>
      <c r="P1075" s="18" t="s">
        <v>76</v>
      </c>
      <c r="Q1075" s="6"/>
      <c r="R1075" s="3">
        <f>R1074</f>
        <v>9710</v>
      </c>
      <c r="S1075" s="2"/>
    </row>
    <row r="1076" spans="1:19">
      <c r="A1076" s="32"/>
      <c r="B1076" s="14">
        <v>1074</v>
      </c>
      <c r="C1076" s="2" t="s">
        <v>1008</v>
      </c>
      <c r="D1076" s="2" t="s">
        <v>2100</v>
      </c>
      <c r="E1076" s="15" t="s">
        <v>21</v>
      </c>
      <c r="F1076" s="2" t="s">
        <v>2100</v>
      </c>
      <c r="G1076" s="2" t="s">
        <v>30</v>
      </c>
      <c r="H1076" s="2" t="s">
        <v>945</v>
      </c>
      <c r="I1076" s="2" t="s">
        <v>946</v>
      </c>
      <c r="J1076" s="16" t="e">
        <f t="shared" ca="1" si="49"/>
        <v>#VALUE!</v>
      </c>
      <c r="K1076" s="14"/>
      <c r="L1076" s="14"/>
      <c r="M1076" s="14"/>
      <c r="N1076" s="17"/>
      <c r="O1076" s="17"/>
      <c r="P1076" s="18"/>
      <c r="Q1076" s="6"/>
      <c r="R1076" s="3">
        <f>R1075</f>
        <v>9710</v>
      </c>
      <c r="S1076" s="2"/>
    </row>
    <row r="1077" spans="1:19">
      <c r="A1077" s="33"/>
      <c r="B1077" s="14">
        <v>1075</v>
      </c>
      <c r="C1077" s="2" t="s">
        <v>1008</v>
      </c>
      <c r="D1077" s="2" t="s">
        <v>1011</v>
      </c>
      <c r="E1077" s="15" t="s">
        <v>21</v>
      </c>
      <c r="F1077" s="2" t="s">
        <v>1012</v>
      </c>
      <c r="G1077" s="2" t="s">
        <v>29</v>
      </c>
      <c r="H1077" s="2" t="s">
        <v>945</v>
      </c>
      <c r="I1077" s="2" t="s">
        <v>946</v>
      </c>
      <c r="J1077" s="16">
        <f t="shared" ca="1" si="49"/>
        <v>34</v>
      </c>
      <c r="K1077" s="14"/>
      <c r="L1077" s="14" t="s">
        <v>28</v>
      </c>
      <c r="M1077" s="14"/>
      <c r="N1077" s="17"/>
      <c r="O1077" s="17"/>
      <c r="P1077" s="18" t="s">
        <v>26</v>
      </c>
      <c r="Q1077" s="6"/>
      <c r="R1077" s="3">
        <v>7532</v>
      </c>
      <c r="S1077" s="2"/>
    </row>
    <row r="1078" spans="1:19">
      <c r="A1078" s="31">
        <f>MAX($A$1:A1076)+1</f>
        <v>271</v>
      </c>
      <c r="B1078" s="14">
        <v>1076</v>
      </c>
      <c r="C1078" s="2" t="s">
        <v>1013</v>
      </c>
      <c r="D1078" s="2" t="s">
        <v>2100</v>
      </c>
      <c r="E1078" s="15" t="s">
        <v>21</v>
      </c>
      <c r="F1078" s="2" t="s">
        <v>2100</v>
      </c>
      <c r="G1078" s="2" t="s">
        <v>27</v>
      </c>
      <c r="H1078" s="2" t="s">
        <v>1014</v>
      </c>
      <c r="I1078" s="2" t="s">
        <v>1015</v>
      </c>
      <c r="J1078" s="16" t="e">
        <f t="shared" ca="1" si="49"/>
        <v>#VALUE!</v>
      </c>
      <c r="K1078" s="14"/>
      <c r="L1078" s="14"/>
      <c r="M1078" s="14"/>
      <c r="N1078" s="17"/>
      <c r="O1078" s="17"/>
      <c r="P1078" s="18"/>
      <c r="Q1078" s="6"/>
      <c r="R1078" s="3">
        <f>R1077</f>
        <v>7532</v>
      </c>
      <c r="S1078" s="2"/>
    </row>
    <row r="1079" spans="1:19">
      <c r="A1079" s="32"/>
      <c r="B1079" s="14">
        <v>1077</v>
      </c>
      <c r="C1079" s="2" t="s">
        <v>1013</v>
      </c>
      <c r="D1079" s="2" t="s">
        <v>2100</v>
      </c>
      <c r="E1079" s="15" t="s">
        <v>21</v>
      </c>
      <c r="F1079" s="2" t="s">
        <v>2100</v>
      </c>
      <c r="G1079" s="2" t="s">
        <v>29</v>
      </c>
      <c r="H1079" s="2" t="s">
        <v>1014</v>
      </c>
      <c r="I1079" s="2" t="s">
        <v>1015</v>
      </c>
      <c r="J1079" s="16" t="e">
        <f t="shared" ca="1" si="49"/>
        <v>#VALUE!</v>
      </c>
      <c r="K1079" s="14"/>
      <c r="L1079" s="14"/>
      <c r="M1079" s="14"/>
      <c r="N1079" s="17"/>
      <c r="O1079" s="17"/>
      <c r="P1079" s="18"/>
      <c r="Q1079" s="6" t="e">
        <f>VLOOKUP(F:F,[1]Sheet2!$E:$M,9,0)</f>
        <v>#N/A</v>
      </c>
      <c r="R1079" s="3">
        <v>7362</v>
      </c>
      <c r="S1079" s="2"/>
    </row>
    <row r="1080" spans="1:19">
      <c r="A1080" s="33"/>
      <c r="B1080" s="14">
        <v>1078</v>
      </c>
      <c r="C1080" s="2" t="s">
        <v>1013</v>
      </c>
      <c r="D1080" s="2" t="s">
        <v>2100</v>
      </c>
      <c r="E1080" s="15" t="s">
        <v>21</v>
      </c>
      <c r="F1080" s="2" t="s">
        <v>2100</v>
      </c>
      <c r="G1080" s="2" t="s">
        <v>35</v>
      </c>
      <c r="H1080" s="2" t="s">
        <v>1014</v>
      </c>
      <c r="I1080" s="2" t="s">
        <v>1015</v>
      </c>
      <c r="J1080" s="16" t="e">
        <f t="shared" ca="1" si="49"/>
        <v>#VALUE!</v>
      </c>
      <c r="K1080" s="14"/>
      <c r="L1080" s="14"/>
      <c r="M1080" s="14"/>
      <c r="N1080" s="17"/>
      <c r="O1080" s="17"/>
      <c r="P1080" s="18"/>
      <c r="Q1080" s="6"/>
      <c r="R1080" s="3">
        <f>R1079</f>
        <v>7362</v>
      </c>
      <c r="S1080" s="2"/>
    </row>
    <row r="1081" spans="1:19">
      <c r="A1081" s="31">
        <f>MAX($A$1:A1079)+1</f>
        <v>272</v>
      </c>
      <c r="B1081" s="14">
        <v>1079</v>
      </c>
      <c r="C1081" s="2" t="s">
        <v>1016</v>
      </c>
      <c r="D1081" s="2" t="s">
        <v>2100</v>
      </c>
      <c r="E1081" s="15" t="s">
        <v>21</v>
      </c>
      <c r="F1081" s="2" t="s">
        <v>2100</v>
      </c>
      <c r="G1081" s="2" t="s">
        <v>35</v>
      </c>
      <c r="H1081" s="2" t="s">
        <v>281</v>
      </c>
      <c r="I1081" s="2" t="s">
        <v>282</v>
      </c>
      <c r="J1081" s="16" t="e">
        <f t="shared" ca="1" si="49"/>
        <v>#VALUE!</v>
      </c>
      <c r="K1081" s="14"/>
      <c r="L1081" s="14"/>
      <c r="M1081" s="14"/>
      <c r="N1081" s="17"/>
      <c r="O1081" s="17"/>
      <c r="P1081" s="18"/>
      <c r="Q1081" s="6"/>
      <c r="R1081" s="3">
        <f>R1080</f>
        <v>7362</v>
      </c>
      <c r="S1081" s="2"/>
    </row>
    <row r="1082" spans="1:19">
      <c r="A1082" s="32"/>
      <c r="B1082" s="14">
        <v>1080</v>
      </c>
      <c r="C1082" s="2" t="s">
        <v>1016</v>
      </c>
      <c r="D1082" s="2" t="s">
        <v>2100</v>
      </c>
      <c r="E1082" s="15" t="s">
        <v>21</v>
      </c>
      <c r="F1082" s="2" t="s">
        <v>2100</v>
      </c>
      <c r="G1082" s="2" t="s">
        <v>30</v>
      </c>
      <c r="H1082" s="2" t="s">
        <v>281</v>
      </c>
      <c r="I1082" s="2" t="s">
        <v>282</v>
      </c>
      <c r="J1082" s="16" t="e">
        <f t="shared" ca="1" si="49"/>
        <v>#VALUE!</v>
      </c>
      <c r="K1082" s="14"/>
      <c r="L1082" s="14"/>
      <c r="M1082" s="14"/>
      <c r="N1082" s="17"/>
      <c r="O1082" s="17"/>
      <c r="P1082" s="18"/>
      <c r="Q1082" s="6"/>
      <c r="R1082" s="3">
        <f>R1081</f>
        <v>7362</v>
      </c>
      <c r="S1082" s="2"/>
    </row>
    <row r="1083" spans="1:19">
      <c r="A1083" s="32"/>
      <c r="B1083" s="14">
        <v>1081</v>
      </c>
      <c r="C1083" s="2" t="s">
        <v>1016</v>
      </c>
      <c r="D1083" s="2" t="s">
        <v>2100</v>
      </c>
      <c r="E1083" s="15" t="s">
        <v>21</v>
      </c>
      <c r="F1083" s="2" t="s">
        <v>2100</v>
      </c>
      <c r="G1083" s="2" t="s">
        <v>29</v>
      </c>
      <c r="H1083" s="2" t="s">
        <v>281</v>
      </c>
      <c r="I1083" s="2" t="s">
        <v>282</v>
      </c>
      <c r="J1083" s="16" t="e">
        <f t="shared" ca="1" si="49"/>
        <v>#VALUE!</v>
      </c>
      <c r="K1083" s="14"/>
      <c r="L1083" s="14"/>
      <c r="M1083" s="14"/>
      <c r="N1083" s="17"/>
      <c r="O1083" s="17" t="e">
        <f>VLOOKUP(F:F,[2]高血压!$F$1:$K$65536,6,0)</f>
        <v>#N/A</v>
      </c>
      <c r="P1083" s="18"/>
      <c r="Q1083" s="6"/>
      <c r="R1083" s="3">
        <v>4811</v>
      </c>
      <c r="S1083" s="2"/>
    </row>
    <row r="1084" spans="1:19">
      <c r="A1084" s="32"/>
      <c r="B1084" s="14">
        <v>1082</v>
      </c>
      <c r="C1084" s="2" t="s">
        <v>1016</v>
      </c>
      <c r="D1084" s="2" t="s">
        <v>2100</v>
      </c>
      <c r="E1084" s="15" t="s">
        <v>21</v>
      </c>
      <c r="F1084" s="2" t="s">
        <v>2100</v>
      </c>
      <c r="G1084" s="2" t="s">
        <v>47</v>
      </c>
      <c r="H1084" s="2" t="s">
        <v>281</v>
      </c>
      <c r="I1084" s="2" t="s">
        <v>282</v>
      </c>
      <c r="J1084" s="16" t="e">
        <f t="shared" ca="1" si="49"/>
        <v>#VALUE!</v>
      </c>
      <c r="K1084" s="14"/>
      <c r="L1084" s="14"/>
      <c r="M1084" s="14"/>
      <c r="N1084" s="17"/>
      <c r="O1084" s="17"/>
      <c r="P1084" s="18"/>
      <c r="Q1084" s="6"/>
      <c r="R1084" s="3">
        <f>R1083</f>
        <v>4811</v>
      </c>
      <c r="S1084" s="2"/>
    </row>
    <row r="1085" spans="1:19">
      <c r="A1085" s="33"/>
      <c r="B1085" s="14">
        <v>1083</v>
      </c>
      <c r="C1085" s="2" t="s">
        <v>1016</v>
      </c>
      <c r="D1085" s="2" t="s">
        <v>2100</v>
      </c>
      <c r="E1085" s="15" t="s">
        <v>21</v>
      </c>
      <c r="F1085" s="2" t="s">
        <v>2100</v>
      </c>
      <c r="G1085" s="2" t="s">
        <v>30</v>
      </c>
      <c r="H1085" s="2" t="s">
        <v>281</v>
      </c>
      <c r="I1085" s="2" t="s">
        <v>282</v>
      </c>
      <c r="J1085" s="16" t="e">
        <f t="shared" ca="1" si="49"/>
        <v>#VALUE!</v>
      </c>
      <c r="K1085" s="14"/>
      <c r="L1085" s="14"/>
      <c r="M1085" s="14"/>
      <c r="N1085" s="17"/>
      <c r="O1085" s="17"/>
      <c r="P1085" s="18"/>
      <c r="Q1085" s="6"/>
      <c r="R1085" s="3">
        <f>R1084</f>
        <v>4811</v>
      </c>
      <c r="S1085" s="2"/>
    </row>
    <row r="1086" spans="1:19">
      <c r="A1086" s="31">
        <f>MAX($A$1:A1084)+1</f>
        <v>273</v>
      </c>
      <c r="B1086" s="14">
        <v>1084</v>
      </c>
      <c r="C1086" s="2" t="s">
        <v>1017</v>
      </c>
      <c r="D1086" s="2" t="s">
        <v>2100</v>
      </c>
      <c r="E1086" s="15" t="s">
        <v>21</v>
      </c>
      <c r="F1086" s="2" t="s">
        <v>2100</v>
      </c>
      <c r="G1086" s="2" t="s">
        <v>30</v>
      </c>
      <c r="H1086" s="2" t="s">
        <v>1018</v>
      </c>
      <c r="I1086" s="2" t="s">
        <v>1019</v>
      </c>
      <c r="J1086" s="16" t="e">
        <f t="shared" ca="1" si="49"/>
        <v>#VALUE!</v>
      </c>
      <c r="K1086" s="14"/>
      <c r="L1086" s="14"/>
      <c r="M1086" s="14"/>
      <c r="N1086" s="17"/>
      <c r="O1086" s="17"/>
      <c r="P1086" s="18"/>
      <c r="Q1086" s="6"/>
      <c r="R1086" s="3">
        <f>R1085</f>
        <v>4811</v>
      </c>
      <c r="S1086" s="2"/>
    </row>
    <row r="1087" spans="1:19">
      <c r="A1087" s="32"/>
      <c r="B1087" s="14">
        <v>1085</v>
      </c>
      <c r="C1087" s="2" t="s">
        <v>1017</v>
      </c>
      <c r="D1087" s="2" t="s">
        <v>2100</v>
      </c>
      <c r="E1087" s="15" t="s">
        <v>21</v>
      </c>
      <c r="F1087" s="2" t="s">
        <v>2100</v>
      </c>
      <c r="G1087" s="2" t="s">
        <v>35</v>
      </c>
      <c r="H1087" s="2" t="s">
        <v>1018</v>
      </c>
      <c r="I1087" s="2" t="s">
        <v>1019</v>
      </c>
      <c r="J1087" s="16" t="e">
        <f t="shared" ca="1" si="49"/>
        <v>#VALUE!</v>
      </c>
      <c r="K1087" s="14"/>
      <c r="L1087" s="14"/>
      <c r="M1087" s="14"/>
      <c r="N1087" s="17"/>
      <c r="O1087" s="17"/>
      <c r="P1087" s="18"/>
      <c r="Q1087" s="6"/>
      <c r="R1087" s="3">
        <f>R1086</f>
        <v>4811</v>
      </c>
      <c r="S1087" s="2"/>
    </row>
    <row r="1088" spans="1:19">
      <c r="A1088" s="32"/>
      <c r="B1088" s="14">
        <v>1086</v>
      </c>
      <c r="C1088" s="2" t="s">
        <v>1017</v>
      </c>
      <c r="D1088" s="2" t="s">
        <v>2100</v>
      </c>
      <c r="E1088" s="15" t="s">
        <v>21</v>
      </c>
      <c r="F1088" s="2" t="s">
        <v>2100</v>
      </c>
      <c r="G1088" s="2" t="s">
        <v>29</v>
      </c>
      <c r="H1088" s="2" t="s">
        <v>1018</v>
      </c>
      <c r="I1088" s="2" t="s">
        <v>1019</v>
      </c>
      <c r="J1088" s="16" t="e">
        <f t="shared" ca="1" si="49"/>
        <v>#VALUE!</v>
      </c>
      <c r="K1088" s="14"/>
      <c r="L1088" s="14"/>
      <c r="M1088" s="14"/>
      <c r="N1088" s="17"/>
      <c r="O1088" s="17"/>
      <c r="P1088" s="18"/>
      <c r="Q1088" s="6"/>
      <c r="R1088" s="3">
        <v>7731</v>
      </c>
      <c r="S1088" s="2"/>
    </row>
    <row r="1089" spans="1:19">
      <c r="A1089" s="32"/>
      <c r="B1089" s="14">
        <v>1087</v>
      </c>
      <c r="C1089" s="2" t="s">
        <v>1017</v>
      </c>
      <c r="D1089" s="2" t="s">
        <v>2100</v>
      </c>
      <c r="E1089" s="15" t="s">
        <v>21</v>
      </c>
      <c r="F1089" s="2" t="s">
        <v>2100</v>
      </c>
      <c r="G1089" s="2" t="s">
        <v>30</v>
      </c>
      <c r="H1089" s="2" t="s">
        <v>1018</v>
      </c>
      <c r="I1089" s="2" t="s">
        <v>1019</v>
      </c>
      <c r="J1089" s="16" t="e">
        <f t="shared" ca="1" si="49"/>
        <v>#VALUE!</v>
      </c>
      <c r="K1089" s="14"/>
      <c r="L1089" s="14"/>
      <c r="M1089" s="14"/>
      <c r="N1089" s="17"/>
      <c r="O1089" s="17"/>
      <c r="P1089" s="18"/>
      <c r="Q1089" s="6"/>
      <c r="R1089" s="3">
        <f>R1088</f>
        <v>7731</v>
      </c>
      <c r="S1089" s="2"/>
    </row>
    <row r="1090" spans="1:19">
      <c r="A1090" s="33"/>
      <c r="B1090" s="14">
        <v>1088</v>
      </c>
      <c r="C1090" s="2" t="s">
        <v>1017</v>
      </c>
      <c r="D1090" s="2" t="s">
        <v>2100</v>
      </c>
      <c r="E1090" s="15" t="s">
        <v>21</v>
      </c>
      <c r="F1090" s="2" t="s">
        <v>2100</v>
      </c>
      <c r="G1090" s="2" t="s">
        <v>27</v>
      </c>
      <c r="H1090" s="2" t="s">
        <v>1018</v>
      </c>
      <c r="I1090" s="2" t="s">
        <v>1019</v>
      </c>
      <c r="J1090" s="16" t="e">
        <f t="shared" ca="1" si="49"/>
        <v>#VALUE!</v>
      </c>
      <c r="K1090" s="14"/>
      <c r="L1090" s="14"/>
      <c r="M1090" s="14"/>
      <c r="N1090" s="17"/>
      <c r="O1090" s="17"/>
      <c r="P1090" s="18"/>
      <c r="Q1090" s="6"/>
      <c r="R1090" s="3">
        <f>R1089</f>
        <v>7731</v>
      </c>
      <c r="S1090" s="2"/>
    </row>
    <row r="1091" spans="1:19">
      <c r="A1091" s="31">
        <f>MAX($A$1:A1089)+1</f>
        <v>274</v>
      </c>
      <c r="B1091" s="14">
        <v>1089</v>
      </c>
      <c r="C1091" s="2" t="s">
        <v>1020</v>
      </c>
      <c r="D1091" s="2" t="s">
        <v>2100</v>
      </c>
      <c r="E1091" s="15" t="s">
        <v>21</v>
      </c>
      <c r="F1091" s="2" t="s">
        <v>2100</v>
      </c>
      <c r="G1091" s="2" t="s">
        <v>35</v>
      </c>
      <c r="H1091" s="2" t="s">
        <v>1021</v>
      </c>
      <c r="I1091" s="2" t="s">
        <v>1022</v>
      </c>
      <c r="J1091" s="16" t="e">
        <f t="shared" ref="J1091:J1129" ca="1" si="51">YEAR(TODAY())-MID(F1091,7,4)</f>
        <v>#VALUE!</v>
      </c>
      <c r="K1091" s="14"/>
      <c r="L1091" s="14"/>
      <c r="M1091" s="14"/>
      <c r="N1091" s="17"/>
      <c r="O1091" s="17"/>
      <c r="P1091" s="18"/>
      <c r="Q1091" s="6"/>
      <c r="R1091" s="3">
        <f>R1090</f>
        <v>7731</v>
      </c>
      <c r="S1091" s="2"/>
    </row>
    <row r="1092" spans="1:19">
      <c r="A1092" s="32"/>
      <c r="B1092" s="14">
        <v>1090</v>
      </c>
      <c r="C1092" s="2" t="s">
        <v>1020</v>
      </c>
      <c r="D1092" s="2" t="s">
        <v>2100</v>
      </c>
      <c r="E1092" s="15" t="s">
        <v>21</v>
      </c>
      <c r="F1092" s="2" t="s">
        <v>2100</v>
      </c>
      <c r="G1092" s="2" t="s">
        <v>27</v>
      </c>
      <c r="H1092" s="2" t="s">
        <v>1021</v>
      </c>
      <c r="I1092" s="2" t="s">
        <v>1022</v>
      </c>
      <c r="J1092" s="16" t="e">
        <f t="shared" ca="1" si="51"/>
        <v>#VALUE!</v>
      </c>
      <c r="K1092" s="14"/>
      <c r="L1092" s="14"/>
      <c r="M1092" s="14"/>
      <c r="N1092" s="17"/>
      <c r="O1092" s="17"/>
      <c r="P1092" s="18"/>
      <c r="Q1092" s="6"/>
      <c r="R1092" s="3">
        <f>R1091</f>
        <v>7731</v>
      </c>
      <c r="S1092" s="2"/>
    </row>
    <row r="1093" spans="1:19">
      <c r="A1093" s="32"/>
      <c r="B1093" s="14">
        <v>1091</v>
      </c>
      <c r="C1093" s="2" t="s">
        <v>1020</v>
      </c>
      <c r="D1093" s="2" t="s">
        <v>2100</v>
      </c>
      <c r="E1093" s="15" t="s">
        <v>21</v>
      </c>
      <c r="F1093" s="2" t="s">
        <v>2100</v>
      </c>
      <c r="G1093" s="2" t="s">
        <v>30</v>
      </c>
      <c r="H1093" s="2" t="s">
        <v>1021</v>
      </c>
      <c r="I1093" s="2" t="s">
        <v>1022</v>
      </c>
      <c r="J1093" s="16" t="e">
        <f t="shared" ca="1" si="51"/>
        <v>#VALUE!</v>
      </c>
      <c r="K1093" s="14"/>
      <c r="L1093" s="14"/>
      <c r="M1093" s="14"/>
      <c r="N1093" s="17"/>
      <c r="O1093" s="17"/>
      <c r="P1093" s="18"/>
      <c r="Q1093" s="6"/>
      <c r="R1093" s="3">
        <f>R1092</f>
        <v>7731</v>
      </c>
      <c r="S1093" s="2"/>
    </row>
    <row r="1094" spans="1:19">
      <c r="A1094" s="33"/>
      <c r="B1094" s="14">
        <v>1092</v>
      </c>
      <c r="C1094" s="2" t="s">
        <v>1020</v>
      </c>
      <c r="D1094" s="2" t="s">
        <v>2100</v>
      </c>
      <c r="E1094" s="15" t="s">
        <v>21</v>
      </c>
      <c r="F1094" s="2" t="s">
        <v>2100</v>
      </c>
      <c r="G1094" s="2" t="s">
        <v>29</v>
      </c>
      <c r="H1094" s="2" t="s">
        <v>1021</v>
      </c>
      <c r="I1094" s="2" t="s">
        <v>1022</v>
      </c>
      <c r="J1094" s="16" t="e">
        <f t="shared" ca="1" si="51"/>
        <v>#VALUE!</v>
      </c>
      <c r="K1094" s="14"/>
      <c r="L1094" s="14"/>
      <c r="M1094" s="14"/>
      <c r="N1094" s="17"/>
      <c r="O1094" s="17"/>
      <c r="P1094" s="18"/>
      <c r="Q1094" s="6" t="e">
        <f>VLOOKUP(F:F,[1]Sheet2!$E:$M,9,0)</f>
        <v>#N/A</v>
      </c>
      <c r="R1094" s="3">
        <v>6370</v>
      </c>
      <c r="S1094" s="2"/>
    </row>
    <row r="1095" spans="1:19">
      <c r="A1095" s="31">
        <f>MAX($A$1:A1093)+1</f>
        <v>275</v>
      </c>
      <c r="B1095" s="14">
        <v>1093</v>
      </c>
      <c r="C1095" s="2" t="s">
        <v>1023</v>
      </c>
      <c r="D1095" s="2" t="s">
        <v>2100</v>
      </c>
      <c r="E1095" s="15" t="s">
        <v>21</v>
      </c>
      <c r="F1095" s="2" t="s">
        <v>2100</v>
      </c>
      <c r="G1095" s="2" t="s">
        <v>29</v>
      </c>
      <c r="H1095" s="2" t="s">
        <v>1024</v>
      </c>
      <c r="I1095" s="2" t="s">
        <v>1025</v>
      </c>
      <c r="J1095" s="16" t="e">
        <f t="shared" ca="1" si="51"/>
        <v>#VALUE!</v>
      </c>
      <c r="K1095" s="14"/>
      <c r="L1095" s="14"/>
      <c r="M1095" s="14"/>
      <c r="N1095" s="17"/>
      <c r="O1095" s="17"/>
      <c r="P1095" s="18"/>
      <c r="Q1095" s="6"/>
      <c r="R1095" s="3">
        <v>13849</v>
      </c>
      <c r="S1095" s="2"/>
    </row>
    <row r="1096" spans="1:19">
      <c r="A1096" s="32"/>
      <c r="B1096" s="14">
        <v>1094</v>
      </c>
      <c r="C1096" s="2" t="s">
        <v>1023</v>
      </c>
      <c r="D1096" s="2" t="s">
        <v>2100</v>
      </c>
      <c r="E1096" s="15" t="s">
        <v>21</v>
      </c>
      <c r="F1096" s="2" t="s">
        <v>2100</v>
      </c>
      <c r="G1096" s="2" t="s">
        <v>27</v>
      </c>
      <c r="H1096" s="2" t="s">
        <v>1024</v>
      </c>
      <c r="I1096" s="2" t="s">
        <v>1025</v>
      </c>
      <c r="J1096" s="16" t="e">
        <f t="shared" ca="1" si="51"/>
        <v>#VALUE!</v>
      </c>
      <c r="K1096" s="14"/>
      <c r="L1096" s="14"/>
      <c r="M1096" s="14"/>
      <c r="N1096" s="17"/>
      <c r="O1096" s="17"/>
      <c r="P1096" s="18"/>
      <c r="Q1096" s="6"/>
      <c r="R1096" s="3">
        <f t="shared" ref="R1096:R1101" si="52">R1095</f>
        <v>13849</v>
      </c>
      <c r="S1096" s="2"/>
    </row>
    <row r="1097" spans="1:19">
      <c r="A1097" s="32"/>
      <c r="B1097" s="14">
        <v>1095</v>
      </c>
      <c r="C1097" s="2" t="s">
        <v>1023</v>
      </c>
      <c r="D1097" s="2" t="s">
        <v>2100</v>
      </c>
      <c r="E1097" s="15" t="s">
        <v>21</v>
      </c>
      <c r="F1097" s="2" t="s">
        <v>2100</v>
      </c>
      <c r="G1097" s="2" t="s">
        <v>35</v>
      </c>
      <c r="H1097" s="2" t="s">
        <v>1024</v>
      </c>
      <c r="I1097" s="2" t="s">
        <v>1025</v>
      </c>
      <c r="J1097" s="16" t="e">
        <f t="shared" ca="1" si="51"/>
        <v>#VALUE!</v>
      </c>
      <c r="K1097" s="14"/>
      <c r="L1097" s="14"/>
      <c r="M1097" s="14"/>
      <c r="N1097" s="17"/>
      <c r="O1097" s="17"/>
      <c r="P1097" s="18"/>
      <c r="Q1097" s="6"/>
      <c r="R1097" s="3">
        <f t="shared" si="52"/>
        <v>13849</v>
      </c>
      <c r="S1097" s="2"/>
    </row>
    <row r="1098" spans="1:19">
      <c r="A1098" s="33"/>
      <c r="B1098" s="14">
        <v>1096</v>
      </c>
      <c r="C1098" s="2" t="s">
        <v>1023</v>
      </c>
      <c r="D1098" s="2" t="s">
        <v>2100</v>
      </c>
      <c r="E1098" s="15" t="s">
        <v>21</v>
      </c>
      <c r="F1098" s="2" t="s">
        <v>2100</v>
      </c>
      <c r="G1098" s="2" t="s">
        <v>27</v>
      </c>
      <c r="H1098" s="2" t="s">
        <v>1024</v>
      </c>
      <c r="I1098" s="2" t="s">
        <v>1025</v>
      </c>
      <c r="J1098" s="16" t="e">
        <f t="shared" ca="1" si="51"/>
        <v>#VALUE!</v>
      </c>
      <c r="K1098" s="14"/>
      <c r="L1098" s="14"/>
      <c r="M1098" s="14"/>
      <c r="N1098" s="17"/>
      <c r="O1098" s="17"/>
      <c r="P1098" s="18"/>
      <c r="Q1098" s="6"/>
      <c r="R1098" s="3">
        <f t="shared" si="52"/>
        <v>13849</v>
      </c>
      <c r="S1098" s="2"/>
    </row>
    <row r="1099" spans="1:19">
      <c r="A1099" s="31">
        <f>MAX($A$1:A1097)+1</f>
        <v>276</v>
      </c>
      <c r="B1099" s="14">
        <v>1097</v>
      </c>
      <c r="C1099" s="2" t="s">
        <v>1026</v>
      </c>
      <c r="D1099" s="2" t="s">
        <v>2100</v>
      </c>
      <c r="E1099" s="15" t="s">
        <v>21</v>
      </c>
      <c r="F1099" s="2" t="s">
        <v>2100</v>
      </c>
      <c r="G1099" s="2" t="s">
        <v>34</v>
      </c>
      <c r="H1099" s="2" t="s">
        <v>550</v>
      </c>
      <c r="I1099" s="2" t="s">
        <v>551</v>
      </c>
      <c r="J1099" s="16" t="e">
        <f t="shared" ca="1" si="51"/>
        <v>#VALUE!</v>
      </c>
      <c r="K1099" s="14"/>
      <c r="L1099" s="14"/>
      <c r="M1099" s="14"/>
      <c r="N1099" s="17"/>
      <c r="O1099" s="17"/>
      <c r="P1099" s="18"/>
      <c r="Q1099" s="6"/>
      <c r="R1099" s="3">
        <f t="shared" si="52"/>
        <v>13849</v>
      </c>
      <c r="S1099" s="2"/>
    </row>
    <row r="1100" spans="1:19">
      <c r="A1100" s="32"/>
      <c r="B1100" s="14">
        <v>1098</v>
      </c>
      <c r="C1100" s="2" t="s">
        <v>1026</v>
      </c>
      <c r="D1100" s="2" t="s">
        <v>2100</v>
      </c>
      <c r="E1100" s="15" t="s">
        <v>21</v>
      </c>
      <c r="F1100" s="2" t="s">
        <v>2100</v>
      </c>
      <c r="G1100" s="2" t="s">
        <v>30</v>
      </c>
      <c r="H1100" s="2" t="s">
        <v>550</v>
      </c>
      <c r="I1100" s="2" t="s">
        <v>551</v>
      </c>
      <c r="J1100" s="16" t="e">
        <f t="shared" ca="1" si="51"/>
        <v>#VALUE!</v>
      </c>
      <c r="K1100" s="14"/>
      <c r="L1100" s="14"/>
      <c r="M1100" s="14"/>
      <c r="N1100" s="17"/>
      <c r="O1100" s="17"/>
      <c r="P1100" s="18"/>
      <c r="Q1100" s="6"/>
      <c r="R1100" s="3">
        <f t="shared" si="52"/>
        <v>13849</v>
      </c>
      <c r="S1100" s="2"/>
    </row>
    <row r="1101" spans="1:19">
      <c r="A1101" s="32"/>
      <c r="B1101" s="14">
        <v>1099</v>
      </c>
      <c r="C1101" s="2" t="s">
        <v>1026</v>
      </c>
      <c r="D1101" s="2" t="s">
        <v>2100</v>
      </c>
      <c r="E1101" s="15" t="s">
        <v>21</v>
      </c>
      <c r="F1101" s="2" t="s">
        <v>2100</v>
      </c>
      <c r="G1101" s="2" t="s">
        <v>35</v>
      </c>
      <c r="H1101" s="2" t="s">
        <v>550</v>
      </c>
      <c r="I1101" s="2" t="s">
        <v>551</v>
      </c>
      <c r="J1101" s="16" t="e">
        <f t="shared" ca="1" si="51"/>
        <v>#VALUE!</v>
      </c>
      <c r="K1101" s="14"/>
      <c r="L1101" s="14"/>
      <c r="M1101" s="14"/>
      <c r="N1101" s="17"/>
      <c r="O1101" s="17"/>
      <c r="P1101" s="18"/>
      <c r="Q1101" s="6" t="e">
        <f>VLOOKUP(F:F,[1]Sheet2!$E:$M,9,0)</f>
        <v>#N/A</v>
      </c>
      <c r="R1101" s="3">
        <f t="shared" si="52"/>
        <v>13849</v>
      </c>
      <c r="S1101" s="2"/>
    </row>
    <row r="1102" spans="1:19">
      <c r="A1102" s="33"/>
      <c r="B1102" s="14">
        <v>1100</v>
      </c>
      <c r="C1102" s="2" t="s">
        <v>1026</v>
      </c>
      <c r="D1102" s="2" t="s">
        <v>2100</v>
      </c>
      <c r="E1102" s="15" t="s">
        <v>21</v>
      </c>
      <c r="F1102" s="2" t="s">
        <v>2100</v>
      </c>
      <c r="G1102" s="2" t="s">
        <v>29</v>
      </c>
      <c r="H1102" s="2" t="s">
        <v>550</v>
      </c>
      <c r="I1102" s="2" t="s">
        <v>551</v>
      </c>
      <c r="J1102" s="16" t="e">
        <f t="shared" ca="1" si="51"/>
        <v>#VALUE!</v>
      </c>
      <c r="K1102" s="14"/>
      <c r="L1102" s="14"/>
      <c r="M1102" s="14"/>
      <c r="N1102" s="17"/>
      <c r="O1102" s="17"/>
      <c r="P1102" s="18"/>
      <c r="Q1102" s="6"/>
      <c r="R1102" s="3">
        <v>5387</v>
      </c>
      <c r="S1102" s="2"/>
    </row>
    <row r="1103" spans="1:19">
      <c r="A1103" s="31">
        <f>MAX($A$1:A1101)+1</f>
        <v>277</v>
      </c>
      <c r="B1103" s="14">
        <v>1101</v>
      </c>
      <c r="C1103" s="2" t="s">
        <v>1027</v>
      </c>
      <c r="D1103" s="2" t="s">
        <v>2100</v>
      </c>
      <c r="E1103" s="15" t="s">
        <v>21</v>
      </c>
      <c r="F1103" s="2" t="s">
        <v>2100</v>
      </c>
      <c r="G1103" s="2" t="s">
        <v>114</v>
      </c>
      <c r="H1103" s="2" t="s">
        <v>246</v>
      </c>
      <c r="I1103" s="2" t="s">
        <v>247</v>
      </c>
      <c r="J1103" s="16" t="e">
        <f t="shared" ca="1" si="51"/>
        <v>#VALUE!</v>
      </c>
      <c r="K1103" s="14"/>
      <c r="L1103" s="14"/>
      <c r="M1103" s="14"/>
      <c r="N1103" s="17"/>
      <c r="O1103" s="17"/>
      <c r="P1103" s="18"/>
      <c r="Q1103" s="6"/>
      <c r="R1103" s="3">
        <f>R1102</f>
        <v>5387</v>
      </c>
      <c r="S1103" s="2"/>
    </row>
    <row r="1104" spans="1:19">
      <c r="A1104" s="32"/>
      <c r="B1104" s="14">
        <v>1102</v>
      </c>
      <c r="C1104" s="2" t="s">
        <v>1027</v>
      </c>
      <c r="D1104" s="2" t="s">
        <v>2100</v>
      </c>
      <c r="E1104" s="15" t="s">
        <v>21</v>
      </c>
      <c r="F1104" s="2" t="s">
        <v>2100</v>
      </c>
      <c r="G1104" s="2" t="s">
        <v>35</v>
      </c>
      <c r="H1104" s="2" t="s">
        <v>246</v>
      </c>
      <c r="I1104" s="2" t="s">
        <v>247</v>
      </c>
      <c r="J1104" s="16" t="e">
        <f t="shared" ca="1" si="51"/>
        <v>#VALUE!</v>
      </c>
      <c r="K1104" s="14"/>
      <c r="L1104" s="14"/>
      <c r="M1104" s="14"/>
      <c r="N1104" s="17"/>
      <c r="O1104" s="17"/>
      <c r="P1104" s="18"/>
      <c r="Q1104" s="6"/>
      <c r="R1104" s="3">
        <f>R1103</f>
        <v>5387</v>
      </c>
      <c r="S1104" s="2"/>
    </row>
    <row r="1105" spans="1:19">
      <c r="A1105" s="32"/>
      <c r="B1105" s="14">
        <v>1103</v>
      </c>
      <c r="C1105" s="2" t="s">
        <v>1027</v>
      </c>
      <c r="D1105" s="2" t="s">
        <v>2100</v>
      </c>
      <c r="E1105" s="15" t="s">
        <v>21</v>
      </c>
      <c r="F1105" s="2" t="s">
        <v>2100</v>
      </c>
      <c r="G1105" s="2" t="s">
        <v>34</v>
      </c>
      <c r="H1105" s="2" t="s">
        <v>246</v>
      </c>
      <c r="I1105" s="2" t="s">
        <v>247</v>
      </c>
      <c r="J1105" s="16" t="e">
        <f t="shared" ca="1" si="51"/>
        <v>#VALUE!</v>
      </c>
      <c r="K1105" s="14"/>
      <c r="L1105" s="14"/>
      <c r="M1105" s="14"/>
      <c r="N1105" s="17"/>
      <c r="O1105" s="17"/>
      <c r="P1105" s="18"/>
      <c r="Q1105" s="6"/>
      <c r="R1105" s="3">
        <f>R1104</f>
        <v>5387</v>
      </c>
      <c r="S1105" s="2"/>
    </row>
    <row r="1106" spans="1:19">
      <c r="A1106" s="33"/>
      <c r="B1106" s="14">
        <v>1104</v>
      </c>
      <c r="C1106" s="2" t="s">
        <v>1027</v>
      </c>
      <c r="D1106" s="2" t="s">
        <v>2100</v>
      </c>
      <c r="E1106" s="15" t="s">
        <v>21</v>
      </c>
      <c r="F1106" s="2" t="s">
        <v>2100</v>
      </c>
      <c r="G1106" s="2" t="s">
        <v>29</v>
      </c>
      <c r="H1106" s="2" t="s">
        <v>246</v>
      </c>
      <c r="I1106" s="2" t="s">
        <v>247</v>
      </c>
      <c r="J1106" s="16" t="e">
        <f t="shared" ca="1" si="51"/>
        <v>#VALUE!</v>
      </c>
      <c r="K1106" s="14"/>
      <c r="L1106" s="14"/>
      <c r="M1106" s="14"/>
      <c r="N1106" s="17"/>
      <c r="O1106" s="17"/>
      <c r="P1106" s="18"/>
      <c r="Q1106" s="6"/>
      <c r="R1106" s="3">
        <v>7860</v>
      </c>
      <c r="S1106" s="2"/>
    </row>
    <row r="1107" spans="1:19">
      <c r="A1107" s="31">
        <f>MAX($A$1:A1105)+1</f>
        <v>278</v>
      </c>
      <c r="B1107" s="14">
        <v>1105</v>
      </c>
      <c r="C1107" s="2" t="s">
        <v>1028</v>
      </c>
      <c r="D1107" s="2" t="s">
        <v>1029</v>
      </c>
      <c r="E1107" s="15" t="s">
        <v>21</v>
      </c>
      <c r="F1107" s="2" t="s">
        <v>1030</v>
      </c>
      <c r="G1107" s="2" t="s">
        <v>29</v>
      </c>
      <c r="H1107" s="2" t="s">
        <v>1031</v>
      </c>
      <c r="I1107" s="2" t="s">
        <v>1032</v>
      </c>
      <c r="J1107" s="16">
        <f t="shared" ca="1" si="51"/>
        <v>27</v>
      </c>
      <c r="K1107" s="14"/>
      <c r="L1107" s="14"/>
      <c r="M1107" s="14"/>
      <c r="N1107" s="17"/>
      <c r="O1107" s="17"/>
      <c r="P1107" s="18" t="s">
        <v>26</v>
      </c>
      <c r="Q1107" s="6"/>
      <c r="R1107" s="3">
        <f>R1106</f>
        <v>7860</v>
      </c>
      <c r="S1107" s="2"/>
    </row>
    <row r="1108" spans="1:19">
      <c r="A1108" s="33"/>
      <c r="B1108" s="14">
        <v>1106</v>
      </c>
      <c r="C1108" s="2" t="s">
        <v>1028</v>
      </c>
      <c r="D1108" s="2" t="s">
        <v>2100</v>
      </c>
      <c r="E1108" s="15" t="s">
        <v>21</v>
      </c>
      <c r="F1108" s="2" t="s">
        <v>2100</v>
      </c>
      <c r="G1108" s="2" t="s">
        <v>27</v>
      </c>
      <c r="H1108" s="2" t="s">
        <v>1031</v>
      </c>
      <c r="I1108" s="2" t="s">
        <v>1032</v>
      </c>
      <c r="J1108" s="16" t="e">
        <f t="shared" ca="1" si="51"/>
        <v>#VALUE!</v>
      </c>
      <c r="K1108" s="14"/>
      <c r="L1108" s="14"/>
      <c r="M1108" s="14"/>
      <c r="N1108" s="17"/>
      <c r="O1108" s="17"/>
      <c r="P1108" s="18"/>
      <c r="Q1108" s="6"/>
      <c r="R1108" s="3">
        <f>R1107</f>
        <v>7860</v>
      </c>
      <c r="S1108" s="2"/>
    </row>
    <row r="1109" spans="1:19">
      <c r="A1109" s="31">
        <f>MAX($A$1:A1107)+1</f>
        <v>279</v>
      </c>
      <c r="B1109" s="14">
        <v>1107</v>
      </c>
      <c r="C1109" s="2" t="s">
        <v>1033</v>
      </c>
      <c r="D1109" s="2" t="s">
        <v>2100</v>
      </c>
      <c r="E1109" s="15" t="s">
        <v>21</v>
      </c>
      <c r="F1109" s="2" t="s">
        <v>2100</v>
      </c>
      <c r="G1109" s="2" t="s">
        <v>27</v>
      </c>
      <c r="H1109" s="2" t="s">
        <v>1034</v>
      </c>
      <c r="I1109" s="2" t="s">
        <v>1035</v>
      </c>
      <c r="J1109" s="16" t="e">
        <f t="shared" ca="1" si="51"/>
        <v>#VALUE!</v>
      </c>
      <c r="K1109" s="14"/>
      <c r="L1109" s="14"/>
      <c r="M1109" s="14"/>
      <c r="N1109" s="17"/>
      <c r="O1109" s="17"/>
      <c r="P1109" s="18"/>
      <c r="Q1109" s="6"/>
      <c r="R1109" s="3">
        <f>R1108</f>
        <v>7860</v>
      </c>
      <c r="S1109" s="2"/>
    </row>
    <row r="1110" spans="1:19">
      <c r="A1110" s="32"/>
      <c r="B1110" s="14">
        <v>1108</v>
      </c>
      <c r="C1110" s="2" t="s">
        <v>1033</v>
      </c>
      <c r="D1110" s="2" t="s">
        <v>2100</v>
      </c>
      <c r="E1110" s="15" t="s">
        <v>21</v>
      </c>
      <c r="F1110" s="2" t="s">
        <v>2100</v>
      </c>
      <c r="G1110" s="2" t="s">
        <v>35</v>
      </c>
      <c r="H1110" s="2" t="s">
        <v>1034</v>
      </c>
      <c r="I1110" s="2" t="s">
        <v>1035</v>
      </c>
      <c r="J1110" s="16" t="e">
        <f t="shared" ca="1" si="51"/>
        <v>#VALUE!</v>
      </c>
      <c r="K1110" s="14"/>
      <c r="L1110" s="14"/>
      <c r="M1110" s="14"/>
      <c r="N1110" s="17"/>
      <c r="O1110" s="17"/>
      <c r="P1110" s="18"/>
      <c r="Q1110" s="6"/>
      <c r="R1110" s="3">
        <f>R1109</f>
        <v>7860</v>
      </c>
      <c r="S1110" s="2"/>
    </row>
    <row r="1111" spans="1:19">
      <c r="A1111" s="33"/>
      <c r="B1111" s="14">
        <v>1109</v>
      </c>
      <c r="C1111" s="2" t="s">
        <v>1033</v>
      </c>
      <c r="D1111" s="2" t="s">
        <v>2100</v>
      </c>
      <c r="E1111" s="15" t="s">
        <v>21</v>
      </c>
      <c r="F1111" s="2" t="s">
        <v>2100</v>
      </c>
      <c r="G1111" s="2" t="s">
        <v>29</v>
      </c>
      <c r="H1111" s="2" t="s">
        <v>1034</v>
      </c>
      <c r="I1111" s="2" t="s">
        <v>1035</v>
      </c>
      <c r="J1111" s="16" t="e">
        <f t="shared" ca="1" si="51"/>
        <v>#VALUE!</v>
      </c>
      <c r="K1111" s="14"/>
      <c r="L1111" s="14"/>
      <c r="M1111" s="14"/>
      <c r="N1111" s="17"/>
      <c r="O1111" s="17"/>
      <c r="P1111" s="18"/>
      <c r="Q1111" s="6"/>
      <c r="R1111" s="3">
        <f>R1110</f>
        <v>7860</v>
      </c>
      <c r="S1111" s="2"/>
    </row>
    <row r="1112" spans="1:19">
      <c r="A1112" s="31">
        <f>MAX($A$1:A1110)+1</f>
        <v>280</v>
      </c>
      <c r="B1112" s="14">
        <v>1110</v>
      </c>
      <c r="C1112" s="2" t="s">
        <v>1036</v>
      </c>
      <c r="D1112" s="2" t="s">
        <v>2100</v>
      </c>
      <c r="E1112" s="15" t="s">
        <v>21</v>
      </c>
      <c r="F1112" s="2" t="s">
        <v>2100</v>
      </c>
      <c r="G1112" s="2" t="s">
        <v>29</v>
      </c>
      <c r="H1112" s="2" t="s">
        <v>859</v>
      </c>
      <c r="I1112" s="2" t="s">
        <v>860</v>
      </c>
      <c r="J1112" s="16" t="e">
        <f t="shared" ca="1" si="51"/>
        <v>#VALUE!</v>
      </c>
      <c r="K1112" s="14"/>
      <c r="L1112" s="14"/>
      <c r="M1112" s="14"/>
      <c r="N1112" s="17"/>
      <c r="O1112" s="17" t="e">
        <f>VLOOKUP(F:F,[2]高血压!$F$1:$K$65536,6,0)</f>
        <v>#N/A</v>
      </c>
      <c r="P1112" s="18"/>
      <c r="Q1112" s="6" t="e">
        <f>VLOOKUP(F:F,[1]Sheet2!$E:$M,9,0)</f>
        <v>#N/A</v>
      </c>
      <c r="R1112" s="3">
        <v>9957</v>
      </c>
      <c r="S1112" s="2"/>
    </row>
    <row r="1113" spans="1:19">
      <c r="A1113" s="32"/>
      <c r="B1113" s="14">
        <v>1111</v>
      </c>
      <c r="C1113" s="2" t="s">
        <v>1036</v>
      </c>
      <c r="D1113" s="2" t="s">
        <v>2100</v>
      </c>
      <c r="E1113" s="15" t="s">
        <v>21</v>
      </c>
      <c r="F1113" s="2" t="s">
        <v>2100</v>
      </c>
      <c r="G1113" s="2" t="s">
        <v>47</v>
      </c>
      <c r="H1113" s="2" t="s">
        <v>859</v>
      </c>
      <c r="I1113" s="2" t="s">
        <v>860</v>
      </c>
      <c r="J1113" s="16" t="e">
        <f t="shared" ca="1" si="51"/>
        <v>#VALUE!</v>
      </c>
      <c r="K1113" s="14"/>
      <c r="L1113" s="14"/>
      <c r="M1113" s="14"/>
      <c r="N1113" s="17"/>
      <c r="O1113" s="17"/>
      <c r="P1113" s="18"/>
      <c r="Q1113" s="6"/>
      <c r="R1113" s="3">
        <f>R1112</f>
        <v>9957</v>
      </c>
      <c r="S1113" s="2"/>
    </row>
    <row r="1114" spans="1:19">
      <c r="A1114" s="33"/>
      <c r="B1114" s="14">
        <v>1112</v>
      </c>
      <c r="C1114" s="2" t="s">
        <v>1036</v>
      </c>
      <c r="D1114" s="2" t="s">
        <v>2100</v>
      </c>
      <c r="E1114" s="15" t="s">
        <v>21</v>
      </c>
      <c r="F1114" s="2" t="s">
        <v>2100</v>
      </c>
      <c r="G1114" s="2" t="s">
        <v>35</v>
      </c>
      <c r="H1114" s="2" t="s">
        <v>859</v>
      </c>
      <c r="I1114" s="2" t="s">
        <v>860</v>
      </c>
      <c r="J1114" s="16" t="e">
        <f t="shared" ca="1" si="51"/>
        <v>#VALUE!</v>
      </c>
      <c r="K1114" s="14"/>
      <c r="L1114" s="14"/>
      <c r="M1114" s="14"/>
      <c r="N1114" s="17"/>
      <c r="O1114" s="17"/>
      <c r="P1114" s="18"/>
      <c r="Q1114" s="6"/>
      <c r="R1114" s="3">
        <f>R1113</f>
        <v>9957</v>
      </c>
      <c r="S1114" s="2"/>
    </row>
    <row r="1115" spans="1:19">
      <c r="A1115" s="31">
        <f>MAX($A$1:A1113)+1</f>
        <v>281</v>
      </c>
      <c r="B1115" s="14">
        <v>1113</v>
      </c>
      <c r="C1115" s="2" t="s">
        <v>1037</v>
      </c>
      <c r="D1115" s="2" t="s">
        <v>2100</v>
      </c>
      <c r="E1115" s="15" t="s">
        <v>21</v>
      </c>
      <c r="F1115" s="2" t="s">
        <v>2100</v>
      </c>
      <c r="G1115" s="2" t="s">
        <v>29</v>
      </c>
      <c r="H1115" s="2" t="s">
        <v>1038</v>
      </c>
      <c r="I1115" s="2" t="s">
        <v>1039</v>
      </c>
      <c r="J1115" s="16" t="e">
        <f t="shared" ca="1" si="51"/>
        <v>#VALUE!</v>
      </c>
      <c r="K1115" s="14"/>
      <c r="L1115" s="14"/>
      <c r="M1115" s="14"/>
      <c r="N1115" s="17"/>
      <c r="O1115" s="17"/>
      <c r="P1115" s="18"/>
      <c r="Q1115" s="6" t="e">
        <f>VLOOKUP(F:F,[1]Sheet2!$E:$M,9,0)</f>
        <v>#N/A</v>
      </c>
      <c r="R1115" s="3">
        <v>4746</v>
      </c>
      <c r="S1115" s="2"/>
    </row>
    <row r="1116" spans="1:19">
      <c r="A1116" s="32"/>
      <c r="B1116" s="14">
        <v>1114</v>
      </c>
      <c r="C1116" s="2" t="s">
        <v>1037</v>
      </c>
      <c r="D1116" s="2" t="s">
        <v>2100</v>
      </c>
      <c r="E1116" s="15" t="s">
        <v>21</v>
      </c>
      <c r="F1116" s="2" t="s">
        <v>2100</v>
      </c>
      <c r="G1116" s="2" t="s">
        <v>27</v>
      </c>
      <c r="H1116" s="2" t="s">
        <v>1038</v>
      </c>
      <c r="I1116" s="2" t="s">
        <v>1039</v>
      </c>
      <c r="J1116" s="16" t="e">
        <f t="shared" ca="1" si="51"/>
        <v>#VALUE!</v>
      </c>
      <c r="K1116" s="14"/>
      <c r="L1116" s="14"/>
      <c r="M1116" s="14"/>
      <c r="N1116" s="17"/>
      <c r="O1116" s="17"/>
      <c r="P1116" s="18"/>
      <c r="Q1116" s="6"/>
      <c r="R1116" s="3">
        <f>R1115</f>
        <v>4746</v>
      </c>
      <c r="S1116" s="2"/>
    </row>
    <row r="1117" spans="1:19">
      <c r="A1117" s="32"/>
      <c r="B1117" s="14">
        <v>1115</v>
      </c>
      <c r="C1117" s="2" t="s">
        <v>1037</v>
      </c>
      <c r="D1117" s="2" t="s">
        <v>2100</v>
      </c>
      <c r="E1117" s="15" t="s">
        <v>21</v>
      </c>
      <c r="F1117" s="2" t="s">
        <v>2100</v>
      </c>
      <c r="G1117" s="2" t="s">
        <v>30</v>
      </c>
      <c r="H1117" s="2" t="s">
        <v>1038</v>
      </c>
      <c r="I1117" s="2" t="s">
        <v>1039</v>
      </c>
      <c r="J1117" s="16" t="e">
        <f t="shared" ca="1" si="51"/>
        <v>#VALUE!</v>
      </c>
      <c r="K1117" s="14"/>
      <c r="L1117" s="14"/>
      <c r="M1117" s="14"/>
      <c r="N1117" s="17"/>
      <c r="O1117" s="17"/>
      <c r="P1117" s="18"/>
      <c r="Q1117" s="6"/>
      <c r="R1117" s="3">
        <f>R1116</f>
        <v>4746</v>
      </c>
      <c r="S1117" s="2"/>
    </row>
    <row r="1118" spans="1:19">
      <c r="A1118" s="32"/>
      <c r="B1118" s="14">
        <v>1116</v>
      </c>
      <c r="C1118" s="2" t="s">
        <v>1037</v>
      </c>
      <c r="D1118" s="2" t="s">
        <v>2100</v>
      </c>
      <c r="E1118" s="15" t="s">
        <v>21</v>
      </c>
      <c r="F1118" s="2" t="s">
        <v>2100</v>
      </c>
      <c r="G1118" s="2" t="s">
        <v>30</v>
      </c>
      <c r="H1118" s="2" t="s">
        <v>1038</v>
      </c>
      <c r="I1118" s="2" t="s">
        <v>1039</v>
      </c>
      <c r="J1118" s="16" t="e">
        <f t="shared" ca="1" si="51"/>
        <v>#VALUE!</v>
      </c>
      <c r="K1118" s="14"/>
      <c r="L1118" s="14"/>
      <c r="M1118" s="14"/>
      <c r="N1118" s="17"/>
      <c r="O1118" s="17"/>
      <c r="P1118" s="18"/>
      <c r="Q1118" s="6"/>
      <c r="R1118" s="3">
        <f>R1117</f>
        <v>4746</v>
      </c>
      <c r="S1118" s="2"/>
    </row>
    <row r="1119" spans="1:19">
      <c r="A1119" s="33"/>
      <c r="B1119" s="14">
        <v>1117</v>
      </c>
      <c r="C1119" s="2" t="s">
        <v>1037</v>
      </c>
      <c r="D1119" s="2" t="s">
        <v>2100</v>
      </c>
      <c r="E1119" s="15" t="s">
        <v>21</v>
      </c>
      <c r="F1119" s="2" t="s">
        <v>2100</v>
      </c>
      <c r="G1119" s="2" t="s">
        <v>35</v>
      </c>
      <c r="H1119" s="2" t="s">
        <v>1038</v>
      </c>
      <c r="I1119" s="2" t="s">
        <v>1039</v>
      </c>
      <c r="J1119" s="16" t="e">
        <f t="shared" ca="1" si="51"/>
        <v>#VALUE!</v>
      </c>
      <c r="K1119" s="14"/>
      <c r="L1119" s="14"/>
      <c r="M1119" s="14"/>
      <c r="N1119" s="17"/>
      <c r="O1119" s="17"/>
      <c r="P1119" s="18"/>
      <c r="Q1119" s="6"/>
      <c r="R1119" s="3">
        <f>R1118</f>
        <v>4746</v>
      </c>
      <c r="S1119" s="2"/>
    </row>
    <row r="1120" spans="1:19">
      <c r="A1120" s="31">
        <f>MAX($A$1:A1118)+1</f>
        <v>282</v>
      </c>
      <c r="B1120" s="14">
        <v>1118</v>
      </c>
      <c r="C1120" s="2" t="s">
        <v>1040</v>
      </c>
      <c r="D1120" s="2" t="s">
        <v>2100</v>
      </c>
      <c r="E1120" s="15" t="s">
        <v>21</v>
      </c>
      <c r="F1120" s="2" t="s">
        <v>2100</v>
      </c>
      <c r="G1120" s="2" t="s">
        <v>30</v>
      </c>
      <c r="H1120" s="2" t="s">
        <v>1041</v>
      </c>
      <c r="I1120" s="2" t="s">
        <v>1042</v>
      </c>
      <c r="J1120" s="16" t="e">
        <f t="shared" ca="1" si="51"/>
        <v>#VALUE!</v>
      </c>
      <c r="K1120" s="14"/>
      <c r="L1120" s="14" t="s">
        <v>28</v>
      </c>
      <c r="M1120" s="14"/>
      <c r="N1120" s="17"/>
      <c r="O1120" s="17"/>
      <c r="P1120" s="18"/>
      <c r="Q1120" s="6"/>
      <c r="R1120" s="3">
        <f>R1119</f>
        <v>4746</v>
      </c>
      <c r="S1120" s="2"/>
    </row>
    <row r="1121" spans="1:19">
      <c r="A1121" s="32"/>
      <c r="B1121" s="14">
        <v>1119</v>
      </c>
      <c r="C1121" s="2" t="s">
        <v>1040</v>
      </c>
      <c r="D1121" s="2" t="s">
        <v>1043</v>
      </c>
      <c r="E1121" s="15" t="s">
        <v>21</v>
      </c>
      <c r="F1121" s="2" t="s">
        <v>1044</v>
      </c>
      <c r="G1121" s="2" t="s">
        <v>29</v>
      </c>
      <c r="H1121" s="2" t="s">
        <v>1041</v>
      </c>
      <c r="I1121" s="2" t="s">
        <v>1042</v>
      </c>
      <c r="J1121" s="16">
        <f t="shared" ca="1" si="51"/>
        <v>45</v>
      </c>
      <c r="K1121" s="14"/>
      <c r="L1121" s="14" t="s">
        <v>28</v>
      </c>
      <c r="M1121" s="14"/>
      <c r="N1121" s="17"/>
      <c r="O1121" s="17"/>
      <c r="P1121" s="18" t="s">
        <v>26</v>
      </c>
      <c r="Q1121" s="6"/>
      <c r="R1121" s="3">
        <v>9823</v>
      </c>
      <c r="S1121" s="2"/>
    </row>
    <row r="1122" spans="1:19">
      <c r="A1122" s="33"/>
      <c r="B1122" s="14">
        <v>1120</v>
      </c>
      <c r="C1122" s="2" t="s">
        <v>1040</v>
      </c>
      <c r="D1122" s="2" t="s">
        <v>2100</v>
      </c>
      <c r="E1122" s="15" t="s">
        <v>21</v>
      </c>
      <c r="F1122" s="2" t="s">
        <v>2100</v>
      </c>
      <c r="G1122" s="2" t="s">
        <v>30</v>
      </c>
      <c r="H1122" s="2" t="s">
        <v>1041</v>
      </c>
      <c r="I1122" s="2" t="s">
        <v>1042</v>
      </c>
      <c r="J1122" s="16" t="e">
        <f t="shared" ca="1" si="51"/>
        <v>#VALUE!</v>
      </c>
      <c r="K1122" s="14"/>
      <c r="L1122" s="14" t="s">
        <v>28</v>
      </c>
      <c r="M1122" s="14"/>
      <c r="N1122" s="17"/>
      <c r="O1122" s="17"/>
      <c r="P1122" s="18"/>
      <c r="Q1122" s="6"/>
      <c r="R1122" s="3">
        <f>R1121</f>
        <v>9823</v>
      </c>
      <c r="S1122" s="2"/>
    </row>
    <row r="1123" spans="1:19">
      <c r="A1123" s="31">
        <f>MAX($A$1:A1121)+1</f>
        <v>283</v>
      </c>
      <c r="B1123" s="14">
        <v>1121</v>
      </c>
      <c r="C1123" s="2" t="s">
        <v>1045</v>
      </c>
      <c r="D1123" s="2" t="s">
        <v>2100</v>
      </c>
      <c r="E1123" s="15" t="s">
        <v>21</v>
      </c>
      <c r="F1123" s="2" t="s">
        <v>2100</v>
      </c>
      <c r="G1123" s="2" t="s">
        <v>35</v>
      </c>
      <c r="H1123" s="2" t="s">
        <v>979</v>
      </c>
      <c r="I1123" s="2" t="s">
        <v>980</v>
      </c>
      <c r="J1123" s="16" t="e">
        <f t="shared" ca="1" si="51"/>
        <v>#VALUE!</v>
      </c>
      <c r="K1123" s="14"/>
      <c r="L1123" s="14"/>
      <c r="M1123" s="14"/>
      <c r="N1123" s="17"/>
      <c r="O1123" s="17"/>
      <c r="P1123" s="18"/>
      <c r="Q1123" s="6" t="e">
        <f>VLOOKUP(F:F,[1]Sheet2!$E:$M,9,0)</f>
        <v>#N/A</v>
      </c>
      <c r="R1123" s="3">
        <f>R1122</f>
        <v>9823</v>
      </c>
      <c r="S1123" s="2"/>
    </row>
    <row r="1124" spans="1:19">
      <c r="A1124" s="32"/>
      <c r="B1124" s="14">
        <v>1122</v>
      </c>
      <c r="C1124" s="2" t="s">
        <v>1045</v>
      </c>
      <c r="D1124" s="2" t="s">
        <v>2100</v>
      </c>
      <c r="E1124" s="15" t="s">
        <v>21</v>
      </c>
      <c r="F1124" s="2" t="s">
        <v>2100</v>
      </c>
      <c r="G1124" s="2" t="s">
        <v>47</v>
      </c>
      <c r="H1124" s="2" t="s">
        <v>979</v>
      </c>
      <c r="I1124" s="2" t="s">
        <v>980</v>
      </c>
      <c r="J1124" s="16" t="e">
        <f t="shared" ca="1" si="51"/>
        <v>#VALUE!</v>
      </c>
      <c r="K1124" s="14"/>
      <c r="L1124" s="14"/>
      <c r="M1124" s="14"/>
      <c r="N1124" s="17"/>
      <c r="O1124" s="17"/>
      <c r="P1124" s="18"/>
      <c r="Q1124" s="6"/>
      <c r="R1124" s="3">
        <f>R1123</f>
        <v>9823</v>
      </c>
      <c r="S1124" s="2"/>
    </row>
    <row r="1125" spans="1:19">
      <c r="A1125" s="32"/>
      <c r="B1125" s="14">
        <v>1123</v>
      </c>
      <c r="C1125" s="2" t="s">
        <v>1045</v>
      </c>
      <c r="D1125" s="2" t="s">
        <v>2100</v>
      </c>
      <c r="E1125" s="15" t="s">
        <v>21</v>
      </c>
      <c r="F1125" s="2" t="s">
        <v>2100</v>
      </c>
      <c r="G1125" s="2" t="s">
        <v>46</v>
      </c>
      <c r="H1125" s="2" t="s">
        <v>979</v>
      </c>
      <c r="I1125" s="2" t="s">
        <v>980</v>
      </c>
      <c r="J1125" s="16" t="e">
        <f t="shared" ca="1" si="51"/>
        <v>#VALUE!</v>
      </c>
      <c r="K1125" s="14"/>
      <c r="L1125" s="14"/>
      <c r="M1125" s="14"/>
      <c r="N1125" s="17"/>
      <c r="O1125" s="17"/>
      <c r="P1125" s="18"/>
      <c r="Q1125" s="6"/>
      <c r="R1125" s="3">
        <f>R1124</f>
        <v>9823</v>
      </c>
      <c r="S1125" s="2"/>
    </row>
    <row r="1126" spans="1:19">
      <c r="A1126" s="33"/>
      <c r="B1126" s="14">
        <v>1124</v>
      </c>
      <c r="C1126" s="2" t="s">
        <v>1045</v>
      </c>
      <c r="D1126" s="2" t="s">
        <v>2100</v>
      </c>
      <c r="E1126" s="15" t="s">
        <v>21</v>
      </c>
      <c r="F1126" s="2" t="s">
        <v>2100</v>
      </c>
      <c r="G1126" s="2" t="s">
        <v>29</v>
      </c>
      <c r="H1126" s="2" t="s">
        <v>979</v>
      </c>
      <c r="I1126" s="2" t="s">
        <v>980</v>
      </c>
      <c r="J1126" s="16" t="e">
        <f t="shared" ca="1" si="51"/>
        <v>#VALUE!</v>
      </c>
      <c r="K1126" s="14"/>
      <c r="L1126" s="14"/>
      <c r="M1126" s="14"/>
      <c r="N1126" s="17"/>
      <c r="O1126" s="17"/>
      <c r="P1126" s="18"/>
      <c r="Q1126" s="6"/>
      <c r="R1126" s="3">
        <v>8230</v>
      </c>
      <c r="S1126" s="2"/>
    </row>
    <row r="1127" spans="1:19">
      <c r="A1127" s="31">
        <f>MAX($A$1:A1125)+1</f>
        <v>284</v>
      </c>
      <c r="B1127" s="14">
        <v>1125</v>
      </c>
      <c r="C1127" s="2" t="s">
        <v>1046</v>
      </c>
      <c r="D1127" s="2" t="s">
        <v>2100</v>
      </c>
      <c r="E1127" s="15" t="s">
        <v>21</v>
      </c>
      <c r="F1127" s="2" t="s">
        <v>2100</v>
      </c>
      <c r="G1127" s="2" t="s">
        <v>35</v>
      </c>
      <c r="H1127" s="2" t="s">
        <v>145</v>
      </c>
      <c r="I1127" s="2" t="s">
        <v>146</v>
      </c>
      <c r="J1127" s="16" t="e">
        <f t="shared" ca="1" si="51"/>
        <v>#VALUE!</v>
      </c>
      <c r="K1127" s="14"/>
      <c r="L1127" s="14"/>
      <c r="M1127" s="14"/>
      <c r="N1127" s="17"/>
      <c r="O1127" s="17"/>
      <c r="P1127" s="18"/>
      <c r="Q1127" s="6"/>
      <c r="R1127" s="3">
        <f>R1126</f>
        <v>8230</v>
      </c>
      <c r="S1127" s="2"/>
    </row>
    <row r="1128" spans="1:19">
      <c r="A1128" s="32"/>
      <c r="B1128" s="14">
        <v>1126</v>
      </c>
      <c r="C1128" s="2" t="s">
        <v>1046</v>
      </c>
      <c r="D1128" s="2" t="s">
        <v>2100</v>
      </c>
      <c r="E1128" s="15" t="s">
        <v>21</v>
      </c>
      <c r="F1128" s="2" t="s">
        <v>2100</v>
      </c>
      <c r="G1128" s="2" t="s">
        <v>34</v>
      </c>
      <c r="H1128" s="2" t="s">
        <v>145</v>
      </c>
      <c r="I1128" s="2" t="s">
        <v>146</v>
      </c>
      <c r="J1128" s="16" t="e">
        <f t="shared" ca="1" si="51"/>
        <v>#VALUE!</v>
      </c>
      <c r="K1128" s="14"/>
      <c r="L1128" s="14"/>
      <c r="M1128" s="14"/>
      <c r="N1128" s="17"/>
      <c r="O1128" s="17"/>
      <c r="P1128" s="18"/>
      <c r="Q1128" s="6"/>
      <c r="R1128" s="3">
        <f>R1127</f>
        <v>8230</v>
      </c>
      <c r="S1128" s="2"/>
    </row>
    <row r="1129" spans="1:19">
      <c r="A1129" s="33"/>
      <c r="B1129" s="14">
        <v>1127</v>
      </c>
      <c r="C1129" s="2" t="s">
        <v>1046</v>
      </c>
      <c r="D1129" s="2" t="s">
        <v>1047</v>
      </c>
      <c r="E1129" s="15" t="s">
        <v>21</v>
      </c>
      <c r="F1129" s="2" t="s">
        <v>1048</v>
      </c>
      <c r="G1129" s="2" t="s">
        <v>29</v>
      </c>
      <c r="H1129" s="2" t="s">
        <v>145</v>
      </c>
      <c r="I1129" s="2" t="s">
        <v>146</v>
      </c>
      <c r="J1129" s="16">
        <f t="shared" ca="1" si="51"/>
        <v>40</v>
      </c>
      <c r="K1129" s="14"/>
      <c r="L1129" s="14"/>
      <c r="M1129" s="14"/>
      <c r="N1129" s="17"/>
      <c r="O1129" s="17"/>
      <c r="P1129" s="18" t="s">
        <v>26</v>
      </c>
      <c r="Q1129" s="6"/>
      <c r="R1129" s="3">
        <v>8510</v>
      </c>
      <c r="S1129" s="2"/>
    </row>
  </sheetData>
  <autoFilter ref="A2:S1129" xr:uid="{00000000-0009-0000-0000-000000000000}"/>
  <mergeCells count="262">
    <mergeCell ref="A1:P1"/>
    <mergeCell ref="A3:A7"/>
    <mergeCell ref="A8:A10"/>
    <mergeCell ref="A11:A13"/>
    <mergeCell ref="A14:A18"/>
    <mergeCell ref="A19:A22"/>
    <mergeCell ref="A23:A26"/>
    <mergeCell ref="A27:A29"/>
    <mergeCell ref="A30:A33"/>
    <mergeCell ref="A34:A37"/>
    <mergeCell ref="A38:A40"/>
    <mergeCell ref="A41:A42"/>
    <mergeCell ref="A43:A48"/>
    <mergeCell ref="A49:A52"/>
    <mergeCell ref="A53:A56"/>
    <mergeCell ref="A57:A59"/>
    <mergeCell ref="A60:A63"/>
    <mergeCell ref="A64:A67"/>
    <mergeCell ref="A68:A71"/>
    <mergeCell ref="A73:A75"/>
    <mergeCell ref="A76:A79"/>
    <mergeCell ref="A80:A84"/>
    <mergeCell ref="A85:A87"/>
    <mergeCell ref="A88:A90"/>
    <mergeCell ref="A91:A93"/>
    <mergeCell ref="A94:A95"/>
    <mergeCell ref="A96:A98"/>
    <mergeCell ref="A99:A102"/>
    <mergeCell ref="A104:A107"/>
    <mergeCell ref="A108:A110"/>
    <mergeCell ref="A111:A113"/>
    <mergeCell ref="A114:A118"/>
    <mergeCell ref="A119:A123"/>
    <mergeCell ref="A124:A129"/>
    <mergeCell ref="A130:A133"/>
    <mergeCell ref="A134:A138"/>
    <mergeCell ref="A139:A142"/>
    <mergeCell ref="A143:A147"/>
    <mergeCell ref="A148:A152"/>
    <mergeCell ref="A153:A157"/>
    <mergeCell ref="A158:A162"/>
    <mergeCell ref="A163:A165"/>
    <mergeCell ref="A166:A169"/>
    <mergeCell ref="A170:A174"/>
    <mergeCell ref="A175:A181"/>
    <mergeCell ref="A182:A185"/>
    <mergeCell ref="A186:A189"/>
    <mergeCell ref="A190:A194"/>
    <mergeCell ref="A195:A199"/>
    <mergeCell ref="A200:A203"/>
    <mergeCell ref="A204:A207"/>
    <mergeCell ref="A208:A213"/>
    <mergeCell ref="A214:A217"/>
    <mergeCell ref="A218:A223"/>
    <mergeCell ref="A224:A228"/>
    <mergeCell ref="A229:A232"/>
    <mergeCell ref="A233:A237"/>
    <mergeCell ref="A238:A242"/>
    <mergeCell ref="A243:A246"/>
    <mergeCell ref="A247:A251"/>
    <mergeCell ref="A252:A256"/>
    <mergeCell ref="A257:A261"/>
    <mergeCell ref="A262:A266"/>
    <mergeCell ref="A267:A270"/>
    <mergeCell ref="A271:A274"/>
    <mergeCell ref="A275:A277"/>
    <mergeCell ref="A278:A281"/>
    <mergeCell ref="A282:A283"/>
    <mergeCell ref="A284:A286"/>
    <mergeCell ref="A287:A291"/>
    <mergeCell ref="A294:A298"/>
    <mergeCell ref="A299:A303"/>
    <mergeCell ref="A304:A306"/>
    <mergeCell ref="A307:A311"/>
    <mergeCell ref="A312:A315"/>
    <mergeCell ref="A316:A317"/>
    <mergeCell ref="A318:A321"/>
    <mergeCell ref="A323:A325"/>
    <mergeCell ref="A326:A327"/>
    <mergeCell ref="A328:A332"/>
    <mergeCell ref="A333:A336"/>
    <mergeCell ref="A337:A342"/>
    <mergeCell ref="A343:A347"/>
    <mergeCell ref="A348:A353"/>
    <mergeCell ref="A354:A359"/>
    <mergeCell ref="A360:A364"/>
    <mergeCell ref="A365:A367"/>
    <mergeCell ref="A368:A371"/>
    <mergeCell ref="A372:A374"/>
    <mergeCell ref="A375:A377"/>
    <mergeCell ref="A378:A380"/>
    <mergeCell ref="A382:A386"/>
    <mergeCell ref="A387:A389"/>
    <mergeCell ref="A390:A393"/>
    <mergeCell ref="A394:A396"/>
    <mergeCell ref="A397:A398"/>
    <mergeCell ref="A399:A402"/>
    <mergeCell ref="A403:A405"/>
    <mergeCell ref="A406:A413"/>
    <mergeCell ref="A414:A415"/>
    <mergeCell ref="A416:A417"/>
    <mergeCell ref="A418:A421"/>
    <mergeCell ref="A422:A424"/>
    <mergeCell ref="A425:A428"/>
    <mergeCell ref="A429:A431"/>
    <mergeCell ref="A432:A436"/>
    <mergeCell ref="A437:A441"/>
    <mergeCell ref="A442:A445"/>
    <mergeCell ref="A447:A451"/>
    <mergeCell ref="A452:A456"/>
    <mergeCell ref="A457:A461"/>
    <mergeCell ref="A462:A465"/>
    <mergeCell ref="A466:A471"/>
    <mergeCell ref="A473:A475"/>
    <mergeCell ref="A476:A480"/>
    <mergeCell ref="A481:A485"/>
    <mergeCell ref="A486:A488"/>
    <mergeCell ref="A489:A496"/>
    <mergeCell ref="A497:A501"/>
    <mergeCell ref="A502:A505"/>
    <mergeCell ref="A507:A508"/>
    <mergeCell ref="A509:A512"/>
    <mergeCell ref="A513:A514"/>
    <mergeCell ref="A515:A521"/>
    <mergeCell ref="A522:A526"/>
    <mergeCell ref="A527:A532"/>
    <mergeCell ref="A533:A535"/>
    <mergeCell ref="A537:A542"/>
    <mergeCell ref="A543:A547"/>
    <mergeCell ref="A548:A555"/>
    <mergeCell ref="A556:A559"/>
    <mergeCell ref="A560:A564"/>
    <mergeCell ref="A565:A566"/>
    <mergeCell ref="A567:A569"/>
    <mergeCell ref="A570:A576"/>
    <mergeCell ref="A577:A579"/>
    <mergeCell ref="A580:A582"/>
    <mergeCell ref="A583:A586"/>
    <mergeCell ref="A587:A592"/>
    <mergeCell ref="A594:A596"/>
    <mergeCell ref="A597:A600"/>
    <mergeCell ref="A601:A606"/>
    <mergeCell ref="A607:A611"/>
    <mergeCell ref="A612:A617"/>
    <mergeCell ref="A618:A626"/>
    <mergeCell ref="A627:A632"/>
    <mergeCell ref="A633:A637"/>
    <mergeCell ref="A638:A641"/>
    <mergeCell ref="A643:A648"/>
    <mergeCell ref="A649:A652"/>
    <mergeCell ref="A653:A655"/>
    <mergeCell ref="A656:A658"/>
    <mergeCell ref="A660:A663"/>
    <mergeCell ref="A664:A665"/>
    <mergeCell ref="A666:A670"/>
    <mergeCell ref="A671:A675"/>
    <mergeCell ref="A676:A679"/>
    <mergeCell ref="A680:A681"/>
    <mergeCell ref="A682:A684"/>
    <mergeCell ref="A685:A697"/>
    <mergeCell ref="A698:A701"/>
    <mergeCell ref="A702:A706"/>
    <mergeCell ref="A707:A712"/>
    <mergeCell ref="A713:A714"/>
    <mergeCell ref="A715:A720"/>
    <mergeCell ref="A721:A727"/>
    <mergeCell ref="A728:A730"/>
    <mergeCell ref="A731:A733"/>
    <mergeCell ref="A734:A738"/>
    <mergeCell ref="A739:A745"/>
    <mergeCell ref="A747:A749"/>
    <mergeCell ref="A750:A753"/>
    <mergeCell ref="A754:A760"/>
    <mergeCell ref="A762:A763"/>
    <mergeCell ref="A764:A767"/>
    <mergeCell ref="A768:A771"/>
    <mergeCell ref="A772:A782"/>
    <mergeCell ref="A783:A788"/>
    <mergeCell ref="A789:A793"/>
    <mergeCell ref="A794:A797"/>
    <mergeCell ref="A798:A800"/>
    <mergeCell ref="A801:A805"/>
    <mergeCell ref="A806:A810"/>
    <mergeCell ref="A811:A814"/>
    <mergeCell ref="A815:A820"/>
    <mergeCell ref="A821:A825"/>
    <mergeCell ref="A826:A833"/>
    <mergeCell ref="A834:A836"/>
    <mergeCell ref="A837:A839"/>
    <mergeCell ref="A840:A842"/>
    <mergeCell ref="A843:A851"/>
    <mergeCell ref="A853:A854"/>
    <mergeCell ref="A855:A858"/>
    <mergeCell ref="A859:A863"/>
    <mergeCell ref="A864:A867"/>
    <mergeCell ref="A868:A869"/>
    <mergeCell ref="A870:A873"/>
    <mergeCell ref="A875:A881"/>
    <mergeCell ref="A882:A886"/>
    <mergeCell ref="A887:A891"/>
    <mergeCell ref="A892:A895"/>
    <mergeCell ref="A896:A897"/>
    <mergeCell ref="A898:A901"/>
    <mergeCell ref="A902:A904"/>
    <mergeCell ref="A905:A910"/>
    <mergeCell ref="A911:A915"/>
    <mergeCell ref="A916:A919"/>
    <mergeCell ref="A920:A922"/>
    <mergeCell ref="A923:A925"/>
    <mergeCell ref="A926:A930"/>
    <mergeCell ref="A931:A934"/>
    <mergeCell ref="A935:A937"/>
    <mergeCell ref="A938:A940"/>
    <mergeCell ref="A941:A945"/>
    <mergeCell ref="A946:A947"/>
    <mergeCell ref="A948:A950"/>
    <mergeCell ref="A951:A955"/>
    <mergeCell ref="A957:A962"/>
    <mergeCell ref="A963:A964"/>
    <mergeCell ref="A966:A969"/>
    <mergeCell ref="A970:A972"/>
    <mergeCell ref="A973:A977"/>
    <mergeCell ref="A978:A981"/>
    <mergeCell ref="A982:A984"/>
    <mergeCell ref="A986:A990"/>
    <mergeCell ref="A993:A994"/>
    <mergeCell ref="A995:A997"/>
    <mergeCell ref="A998:A1001"/>
    <mergeCell ref="A1002:A1006"/>
    <mergeCell ref="A1007:A1009"/>
    <mergeCell ref="A1010:A1013"/>
    <mergeCell ref="A1014:A1017"/>
    <mergeCell ref="A1019:A1022"/>
    <mergeCell ref="A1023:A1024"/>
    <mergeCell ref="A1025:A1027"/>
    <mergeCell ref="A1028:A1031"/>
    <mergeCell ref="A1032:A1035"/>
    <mergeCell ref="A1036:A1039"/>
    <mergeCell ref="A1040:A1042"/>
    <mergeCell ref="A1043:A1046"/>
    <mergeCell ref="A1047:A1050"/>
    <mergeCell ref="A1051:A1054"/>
    <mergeCell ref="A1055:A1059"/>
    <mergeCell ref="A1060:A1062"/>
    <mergeCell ref="A1063:A1064"/>
    <mergeCell ref="A1065:A1068"/>
    <mergeCell ref="A1069:A1073"/>
    <mergeCell ref="A1074:A1077"/>
    <mergeCell ref="A1078:A1080"/>
    <mergeCell ref="A1081:A1085"/>
    <mergeCell ref="A1086:A1090"/>
    <mergeCell ref="A1091:A1094"/>
    <mergeCell ref="A1127:A1129"/>
    <mergeCell ref="A1095:A1098"/>
    <mergeCell ref="A1099:A1102"/>
    <mergeCell ref="A1103:A1106"/>
    <mergeCell ref="A1107:A1108"/>
    <mergeCell ref="A1109:A1111"/>
    <mergeCell ref="A1112:A1114"/>
    <mergeCell ref="A1115:A1119"/>
    <mergeCell ref="A1120:A1122"/>
    <mergeCell ref="A1123:A1126"/>
  </mergeCells>
  <pageMargins left="0.15625" right="0.15625" top="0.235416666666667" bottom="0.235416666666667" header="0.118055555555556" footer="0.196527777777778"/>
  <pageSetup paperSize="8" scale="9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90"/>
  <sheetViews>
    <sheetView topLeftCell="Q1" workbookViewId="0">
      <selection activeCell="AA5" sqref="AA5:AA290"/>
    </sheetView>
  </sheetViews>
  <sheetFormatPr defaultColWidth="9" defaultRowHeight="14.5"/>
  <sheetData>
    <row r="1" spans="1:33" s="22" customFormat="1" ht="32" customHeight="1">
      <c r="A1" s="35" t="s">
        <v>1049</v>
      </c>
      <c r="B1" s="35"/>
      <c r="C1" s="35"/>
      <c r="D1" s="35"/>
      <c r="E1" s="35"/>
      <c r="F1" s="36"/>
      <c r="G1" s="36"/>
      <c r="H1" s="35"/>
      <c r="I1" s="35"/>
      <c r="J1" s="35"/>
      <c r="K1" s="35"/>
      <c r="L1" s="35"/>
      <c r="M1" s="36"/>
      <c r="N1" s="36"/>
      <c r="O1" s="35"/>
      <c r="P1" s="35"/>
      <c r="Q1" s="35"/>
      <c r="R1" s="35"/>
      <c r="S1" s="35"/>
      <c r="T1" s="36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3" s="25" customFormat="1" ht="42" customHeight="1">
      <c r="A2" s="23" t="s">
        <v>2</v>
      </c>
      <c r="B2" s="23" t="s">
        <v>1050</v>
      </c>
      <c r="C2" s="23" t="s">
        <v>1051</v>
      </c>
      <c r="D2" s="23" t="s">
        <v>1052</v>
      </c>
      <c r="E2" s="23" t="s">
        <v>1053</v>
      </c>
      <c r="F2" s="23" t="s">
        <v>1054</v>
      </c>
      <c r="G2" s="23" t="s">
        <v>1055</v>
      </c>
      <c r="H2" s="23" t="s">
        <v>4</v>
      </c>
      <c r="I2" s="23" t="s">
        <v>1056</v>
      </c>
      <c r="J2" s="23" t="s">
        <v>1057</v>
      </c>
      <c r="K2" s="23" t="s">
        <v>7</v>
      </c>
      <c r="L2" s="23" t="s">
        <v>5</v>
      </c>
      <c r="M2" s="23" t="s">
        <v>1058</v>
      </c>
      <c r="N2" s="23" t="s">
        <v>1059</v>
      </c>
      <c r="O2" s="23" t="s">
        <v>1060</v>
      </c>
      <c r="P2" s="23" t="s">
        <v>1061</v>
      </c>
      <c r="Q2" s="23" t="s">
        <v>1062</v>
      </c>
      <c r="R2" s="23" t="s">
        <v>1063</v>
      </c>
      <c r="S2" s="23" t="s">
        <v>1064</v>
      </c>
      <c r="T2" s="23" t="s">
        <v>1065</v>
      </c>
      <c r="U2" s="23" t="s">
        <v>1066</v>
      </c>
      <c r="V2" s="23" t="s">
        <v>1067</v>
      </c>
      <c r="W2" s="23" t="s">
        <v>1068</v>
      </c>
      <c r="X2" s="23" t="s">
        <v>1069</v>
      </c>
      <c r="Y2" s="23" t="s">
        <v>1070</v>
      </c>
      <c r="Z2" s="23" t="s">
        <v>1071</v>
      </c>
      <c r="AA2" s="23" t="s">
        <v>1072</v>
      </c>
      <c r="AB2" s="23" t="s">
        <v>1073</v>
      </c>
      <c r="AC2" s="23" t="s">
        <v>1074</v>
      </c>
      <c r="AD2" s="23" t="s">
        <v>1075</v>
      </c>
      <c r="AE2" s="23" t="s">
        <v>1076</v>
      </c>
      <c r="AF2" s="23" t="s">
        <v>1077</v>
      </c>
      <c r="AG2" s="24" t="s">
        <v>18</v>
      </c>
    </row>
    <row r="3" spans="1:33">
      <c r="A3" s="5">
        <v>1</v>
      </c>
      <c r="B3" s="26" t="s">
        <v>1078</v>
      </c>
      <c r="C3" s="26" t="s">
        <v>1079</v>
      </c>
      <c r="D3" s="5" t="s">
        <v>1080</v>
      </c>
      <c r="E3" s="5">
        <v>7</v>
      </c>
      <c r="F3" s="5" t="s">
        <v>1081</v>
      </c>
      <c r="G3" s="5" t="s">
        <v>1082</v>
      </c>
      <c r="H3" s="5" t="s">
        <v>2100</v>
      </c>
      <c r="I3" s="5" t="s">
        <v>2100</v>
      </c>
      <c r="J3" s="5" t="s">
        <v>1083</v>
      </c>
      <c r="K3" s="26" t="s">
        <v>29</v>
      </c>
      <c r="L3" s="26" t="s">
        <v>1084</v>
      </c>
      <c r="M3" s="26" t="s">
        <v>1085</v>
      </c>
      <c r="N3" s="26" t="s">
        <v>1086</v>
      </c>
      <c r="O3" s="26" t="s">
        <v>1087</v>
      </c>
      <c r="P3" s="26" t="s">
        <v>1088</v>
      </c>
      <c r="Q3" s="26" t="s">
        <v>1086</v>
      </c>
      <c r="R3" s="26" t="s">
        <v>1086</v>
      </c>
      <c r="S3" s="26" t="s">
        <v>28</v>
      </c>
      <c r="T3" s="26" t="s">
        <v>1089</v>
      </c>
      <c r="U3" s="26" t="s">
        <v>1086</v>
      </c>
      <c r="V3" s="26" t="s">
        <v>1090</v>
      </c>
      <c r="W3" s="26" t="s">
        <v>1091</v>
      </c>
      <c r="X3" s="26" t="s">
        <v>1092</v>
      </c>
      <c r="Y3" s="26" t="s">
        <v>1092</v>
      </c>
      <c r="Z3" s="26" t="s">
        <v>1093</v>
      </c>
      <c r="AA3" s="26" t="s">
        <v>2100</v>
      </c>
      <c r="AB3" s="5"/>
      <c r="AC3" s="5"/>
      <c r="AD3" s="5"/>
      <c r="AE3" s="5"/>
      <c r="AF3" s="5"/>
      <c r="AG3" s="27" t="s">
        <v>1094</v>
      </c>
    </row>
    <row r="4" spans="1:33">
      <c r="A4" s="5">
        <v>2</v>
      </c>
      <c r="B4" s="26" t="s">
        <v>1078</v>
      </c>
      <c r="C4" s="26" t="s">
        <v>1079</v>
      </c>
      <c r="D4" s="5" t="s">
        <v>1080</v>
      </c>
      <c r="E4" s="5">
        <v>7</v>
      </c>
      <c r="F4" s="5" t="s">
        <v>1081</v>
      </c>
      <c r="G4" s="5" t="s">
        <v>1095</v>
      </c>
      <c r="H4" s="5" t="s">
        <v>2100</v>
      </c>
      <c r="I4" s="5" t="s">
        <v>2100</v>
      </c>
      <c r="J4" s="5" t="s">
        <v>1083</v>
      </c>
      <c r="K4" s="26" t="s">
        <v>1096</v>
      </c>
      <c r="L4" s="26" t="s">
        <v>1084</v>
      </c>
      <c r="M4" s="26" t="s">
        <v>1097</v>
      </c>
      <c r="N4" s="26" t="s">
        <v>1086</v>
      </c>
      <c r="O4" s="26" t="s">
        <v>1087</v>
      </c>
      <c r="P4" s="26" t="s">
        <v>1098</v>
      </c>
      <c r="Q4" s="26" t="s">
        <v>1086</v>
      </c>
      <c r="R4" s="26" t="s">
        <v>1099</v>
      </c>
      <c r="S4" s="26" t="s">
        <v>28</v>
      </c>
      <c r="T4" s="26" t="s">
        <v>1089</v>
      </c>
      <c r="U4" s="26" t="s">
        <v>1086</v>
      </c>
      <c r="V4" s="26" t="s">
        <v>1090</v>
      </c>
      <c r="W4" s="26" t="s">
        <v>1091</v>
      </c>
      <c r="X4" s="26" t="s">
        <v>1092</v>
      </c>
      <c r="Y4" s="26" t="s">
        <v>1092</v>
      </c>
      <c r="Z4" s="26" t="s">
        <v>1093</v>
      </c>
      <c r="AA4" s="26" t="s">
        <v>2100</v>
      </c>
      <c r="AB4" s="5"/>
      <c r="AC4" s="5"/>
      <c r="AD4" s="5"/>
      <c r="AE4" s="5"/>
      <c r="AF4" s="5"/>
      <c r="AG4" s="27" t="s">
        <v>1100</v>
      </c>
    </row>
    <row r="5" spans="1:33">
      <c r="A5" s="5">
        <v>3</v>
      </c>
      <c r="B5" s="26" t="s">
        <v>1078</v>
      </c>
      <c r="C5" s="26" t="s">
        <v>1079</v>
      </c>
      <c r="D5" s="5" t="s">
        <v>1080</v>
      </c>
      <c r="E5" s="5">
        <v>7</v>
      </c>
      <c r="F5" s="5" t="s">
        <v>1081</v>
      </c>
      <c r="G5" s="5" t="s">
        <v>1101</v>
      </c>
      <c r="H5" s="5" t="s">
        <v>1102</v>
      </c>
      <c r="I5" s="5" t="s">
        <v>1103</v>
      </c>
      <c r="J5" s="5" t="s">
        <v>1083</v>
      </c>
      <c r="K5" s="26" t="s">
        <v>1096</v>
      </c>
      <c r="L5" s="26" t="s">
        <v>1084</v>
      </c>
      <c r="M5" s="26" t="s">
        <v>1097</v>
      </c>
      <c r="N5" s="26" t="s">
        <v>1086</v>
      </c>
      <c r="O5" s="26" t="s">
        <v>1104</v>
      </c>
      <c r="P5" s="26" t="s">
        <v>1098</v>
      </c>
      <c r="Q5" s="26" t="s">
        <v>1086</v>
      </c>
      <c r="R5" s="26" t="s">
        <v>1105</v>
      </c>
      <c r="S5" s="26" t="s">
        <v>28</v>
      </c>
      <c r="T5" s="26" t="s">
        <v>1089</v>
      </c>
      <c r="U5" s="26" t="s">
        <v>1086</v>
      </c>
      <c r="V5" s="26" t="s">
        <v>1090</v>
      </c>
      <c r="W5" s="26" t="s">
        <v>1091</v>
      </c>
      <c r="X5" s="26" t="s">
        <v>1092</v>
      </c>
      <c r="Y5" s="26" t="s">
        <v>1092</v>
      </c>
      <c r="Z5" s="26" t="s">
        <v>1093</v>
      </c>
      <c r="AA5" s="26" t="s">
        <v>2100</v>
      </c>
      <c r="AB5" s="5"/>
      <c r="AC5" s="5"/>
      <c r="AD5" s="5"/>
      <c r="AE5" s="5"/>
      <c r="AF5" s="5"/>
      <c r="AG5" s="27" t="s">
        <v>45</v>
      </c>
    </row>
    <row r="6" spans="1:33">
      <c r="A6" s="5">
        <v>4</v>
      </c>
      <c r="B6" s="26" t="s">
        <v>1078</v>
      </c>
      <c r="C6" s="26" t="s">
        <v>1079</v>
      </c>
      <c r="D6" s="5" t="s">
        <v>1080</v>
      </c>
      <c r="E6" s="5">
        <v>7</v>
      </c>
      <c r="F6" s="5" t="s">
        <v>1106</v>
      </c>
      <c r="G6" s="5" t="s">
        <v>1107</v>
      </c>
      <c r="H6" s="5" t="s">
        <v>2100</v>
      </c>
      <c r="I6" s="5" t="s">
        <v>2100</v>
      </c>
      <c r="J6" s="5" t="s">
        <v>1083</v>
      </c>
      <c r="K6" s="26" t="s">
        <v>29</v>
      </c>
      <c r="L6" s="26" t="s">
        <v>1084</v>
      </c>
      <c r="M6" s="26" t="s">
        <v>1108</v>
      </c>
      <c r="N6" s="26" t="s">
        <v>1086</v>
      </c>
      <c r="O6" s="26" t="s">
        <v>1087</v>
      </c>
      <c r="P6" s="26" t="s">
        <v>1098</v>
      </c>
      <c r="Q6" s="26" t="s">
        <v>1086</v>
      </c>
      <c r="R6" s="26" t="s">
        <v>1105</v>
      </c>
      <c r="S6" s="26" t="s">
        <v>28</v>
      </c>
      <c r="T6" s="26" t="s">
        <v>1109</v>
      </c>
      <c r="U6" s="26" t="s">
        <v>1110</v>
      </c>
      <c r="V6" s="26" t="s">
        <v>1111</v>
      </c>
      <c r="W6" s="26" t="s">
        <v>1091</v>
      </c>
      <c r="X6" s="26" t="s">
        <v>1092</v>
      </c>
      <c r="Y6" s="26" t="s">
        <v>28</v>
      </c>
      <c r="Z6" s="26" t="s">
        <v>1112</v>
      </c>
      <c r="AA6" s="26" t="s">
        <v>2100</v>
      </c>
      <c r="AB6" s="5"/>
      <c r="AC6" s="5"/>
      <c r="AD6" s="5"/>
      <c r="AE6" s="5"/>
      <c r="AF6" s="5"/>
      <c r="AG6" s="27" t="s">
        <v>1113</v>
      </c>
    </row>
    <row r="7" spans="1:33">
      <c r="A7" s="5">
        <v>5</v>
      </c>
      <c r="B7" s="26" t="s">
        <v>1078</v>
      </c>
      <c r="C7" s="26" t="s">
        <v>1079</v>
      </c>
      <c r="D7" s="5" t="s">
        <v>1080</v>
      </c>
      <c r="E7" s="5">
        <v>7</v>
      </c>
      <c r="F7" s="5" t="s">
        <v>1106</v>
      </c>
      <c r="G7" s="5" t="s">
        <v>1114</v>
      </c>
      <c r="H7" s="5" t="s">
        <v>2100</v>
      </c>
      <c r="I7" s="5" t="s">
        <v>2100</v>
      </c>
      <c r="J7" s="5" t="s">
        <v>1083</v>
      </c>
      <c r="K7" s="26" t="s">
        <v>471</v>
      </c>
      <c r="L7" s="26" t="s">
        <v>1084</v>
      </c>
      <c r="M7" s="26" t="s">
        <v>1108</v>
      </c>
      <c r="N7" s="26" t="s">
        <v>1086</v>
      </c>
      <c r="O7" s="26" t="s">
        <v>1104</v>
      </c>
      <c r="P7" s="26" t="s">
        <v>1098</v>
      </c>
      <c r="Q7" s="26" t="s">
        <v>1086</v>
      </c>
      <c r="R7" s="26" t="s">
        <v>1115</v>
      </c>
      <c r="S7" s="26" t="s">
        <v>28</v>
      </c>
      <c r="T7" s="26" t="s">
        <v>1109</v>
      </c>
      <c r="U7" s="26" t="s">
        <v>1110</v>
      </c>
      <c r="V7" s="26" t="s">
        <v>1111</v>
      </c>
      <c r="W7" s="26" t="s">
        <v>1091</v>
      </c>
      <c r="X7" s="26" t="s">
        <v>1092</v>
      </c>
      <c r="Y7" s="26" t="s">
        <v>28</v>
      </c>
      <c r="Z7" s="26" t="s">
        <v>1112</v>
      </c>
      <c r="AA7" s="26" t="s">
        <v>2100</v>
      </c>
      <c r="AB7" s="5"/>
      <c r="AC7" s="5"/>
      <c r="AD7" s="5"/>
      <c r="AE7" s="5"/>
      <c r="AF7" s="5"/>
      <c r="AG7" s="27" t="s">
        <v>1100</v>
      </c>
    </row>
    <row r="8" spans="1:33">
      <c r="A8" s="5">
        <v>6</v>
      </c>
      <c r="B8" s="26" t="s">
        <v>1078</v>
      </c>
      <c r="C8" s="26" t="s">
        <v>1079</v>
      </c>
      <c r="D8" s="5" t="s">
        <v>1080</v>
      </c>
      <c r="E8" s="5">
        <v>7</v>
      </c>
      <c r="F8" s="5" t="s">
        <v>1106</v>
      </c>
      <c r="G8" s="5" t="s">
        <v>1116</v>
      </c>
      <c r="H8" s="5" t="s">
        <v>2100</v>
      </c>
      <c r="I8" s="5" t="s">
        <v>2100</v>
      </c>
      <c r="J8" s="5" t="s">
        <v>1083</v>
      </c>
      <c r="K8" s="26" t="s">
        <v>1096</v>
      </c>
      <c r="L8" s="26" t="s">
        <v>1084</v>
      </c>
      <c r="M8" s="26" t="s">
        <v>1086</v>
      </c>
      <c r="N8" s="26" t="s">
        <v>1108</v>
      </c>
      <c r="O8" s="26" t="s">
        <v>1087</v>
      </c>
      <c r="P8" s="26" t="s">
        <v>1088</v>
      </c>
      <c r="Q8" s="26" t="s">
        <v>1086</v>
      </c>
      <c r="R8" s="26" t="s">
        <v>1105</v>
      </c>
      <c r="S8" s="26" t="s">
        <v>28</v>
      </c>
      <c r="T8" s="26" t="s">
        <v>1109</v>
      </c>
      <c r="U8" s="26" t="s">
        <v>1110</v>
      </c>
      <c r="V8" s="26" t="s">
        <v>1111</v>
      </c>
      <c r="W8" s="26" t="s">
        <v>1091</v>
      </c>
      <c r="X8" s="26" t="s">
        <v>1092</v>
      </c>
      <c r="Y8" s="26" t="s">
        <v>28</v>
      </c>
      <c r="Z8" s="26" t="s">
        <v>1112</v>
      </c>
      <c r="AA8" s="26" t="s">
        <v>2100</v>
      </c>
      <c r="AB8" s="5"/>
      <c r="AC8" s="5"/>
      <c r="AD8" s="5"/>
      <c r="AE8" s="5"/>
      <c r="AF8" s="5"/>
      <c r="AG8" s="27" t="s">
        <v>1117</v>
      </c>
    </row>
    <row r="9" spans="1:33">
      <c r="A9" s="5">
        <v>7</v>
      </c>
      <c r="B9" s="26" t="s">
        <v>1078</v>
      </c>
      <c r="C9" s="26" t="s">
        <v>1079</v>
      </c>
      <c r="D9" s="5" t="s">
        <v>1080</v>
      </c>
      <c r="E9" s="5">
        <v>7</v>
      </c>
      <c r="F9" s="5" t="s">
        <v>1118</v>
      </c>
      <c r="G9" s="5" t="s">
        <v>1119</v>
      </c>
      <c r="H9" s="5" t="s">
        <v>2100</v>
      </c>
      <c r="I9" s="5" t="s">
        <v>2100</v>
      </c>
      <c r="J9" s="5" t="s">
        <v>1120</v>
      </c>
      <c r="K9" s="26" t="s">
        <v>29</v>
      </c>
      <c r="L9" s="26" t="s">
        <v>1084</v>
      </c>
      <c r="M9" s="26" t="s">
        <v>1085</v>
      </c>
      <c r="N9" s="26" t="s">
        <v>1086</v>
      </c>
      <c r="O9" s="26" t="s">
        <v>1104</v>
      </c>
      <c r="P9" s="26" t="s">
        <v>1088</v>
      </c>
      <c r="Q9" s="26" t="s">
        <v>1086</v>
      </c>
      <c r="R9" s="26" t="s">
        <v>1105</v>
      </c>
      <c r="S9" s="26" t="s">
        <v>28</v>
      </c>
      <c r="T9" s="26" t="s">
        <v>1089</v>
      </c>
      <c r="U9" s="26" t="s">
        <v>1086</v>
      </c>
      <c r="V9" s="26" t="s">
        <v>1090</v>
      </c>
      <c r="W9" s="26" t="s">
        <v>1121</v>
      </c>
      <c r="X9" s="26" t="s">
        <v>1092</v>
      </c>
      <c r="Y9" s="26" t="s">
        <v>28</v>
      </c>
      <c r="Z9" s="26" t="s">
        <v>1122</v>
      </c>
      <c r="AA9" s="26" t="s">
        <v>2100</v>
      </c>
      <c r="AB9" s="5"/>
      <c r="AC9" s="5"/>
      <c r="AD9" s="5"/>
      <c r="AE9" s="5"/>
      <c r="AF9" s="5"/>
      <c r="AG9" s="27" t="s">
        <v>1123</v>
      </c>
    </row>
    <row r="10" spans="1:33">
      <c r="A10" s="5">
        <v>8</v>
      </c>
      <c r="B10" s="26" t="s">
        <v>1078</v>
      </c>
      <c r="C10" s="26" t="s">
        <v>1079</v>
      </c>
      <c r="D10" s="5" t="s">
        <v>1080</v>
      </c>
      <c r="E10" s="5">
        <v>7</v>
      </c>
      <c r="F10" s="5" t="s">
        <v>1118</v>
      </c>
      <c r="G10" s="5" t="s">
        <v>1124</v>
      </c>
      <c r="H10" s="5" t="s">
        <v>2100</v>
      </c>
      <c r="I10" s="5" t="s">
        <v>2100</v>
      </c>
      <c r="J10" s="5" t="s">
        <v>1120</v>
      </c>
      <c r="K10" s="26" t="s">
        <v>471</v>
      </c>
      <c r="L10" s="26" t="s">
        <v>1084</v>
      </c>
      <c r="M10" s="26" t="s">
        <v>1085</v>
      </c>
      <c r="N10" s="26" t="s">
        <v>1086</v>
      </c>
      <c r="O10" s="26" t="s">
        <v>1104</v>
      </c>
      <c r="P10" s="26" t="s">
        <v>1125</v>
      </c>
      <c r="Q10" s="26" t="s">
        <v>1086</v>
      </c>
      <c r="R10" s="26" t="s">
        <v>1105</v>
      </c>
      <c r="S10" s="26" t="s">
        <v>28</v>
      </c>
      <c r="T10" s="26" t="s">
        <v>1089</v>
      </c>
      <c r="U10" s="26" t="s">
        <v>1086</v>
      </c>
      <c r="V10" s="26" t="s">
        <v>1090</v>
      </c>
      <c r="W10" s="26" t="s">
        <v>1121</v>
      </c>
      <c r="X10" s="26" t="s">
        <v>1092</v>
      </c>
      <c r="Y10" s="26" t="s">
        <v>28</v>
      </c>
      <c r="Z10" s="26" t="s">
        <v>1122</v>
      </c>
      <c r="AA10" s="26" t="s">
        <v>2100</v>
      </c>
      <c r="AB10" s="5"/>
      <c r="AC10" s="5"/>
      <c r="AD10" s="5"/>
      <c r="AE10" s="5"/>
      <c r="AF10" s="5"/>
      <c r="AG10" s="27" t="s">
        <v>1113</v>
      </c>
    </row>
    <row r="11" spans="1:33">
      <c r="A11" s="5">
        <v>9</v>
      </c>
      <c r="B11" s="26" t="s">
        <v>1078</v>
      </c>
      <c r="C11" s="26" t="s">
        <v>1079</v>
      </c>
      <c r="D11" s="5" t="s">
        <v>1080</v>
      </c>
      <c r="E11" s="5">
        <v>7</v>
      </c>
      <c r="F11" s="5" t="s">
        <v>1126</v>
      </c>
      <c r="G11" s="5" t="s">
        <v>1127</v>
      </c>
      <c r="H11" s="5" t="s">
        <v>1128</v>
      </c>
      <c r="I11" s="5" t="s">
        <v>1129</v>
      </c>
      <c r="J11" s="5" t="s">
        <v>1130</v>
      </c>
      <c r="K11" s="26" t="s">
        <v>29</v>
      </c>
      <c r="L11" s="26" t="s">
        <v>1084</v>
      </c>
      <c r="M11" s="26" t="s">
        <v>1108</v>
      </c>
      <c r="N11" s="26" t="s">
        <v>1086</v>
      </c>
      <c r="O11" s="26" t="s">
        <v>1087</v>
      </c>
      <c r="P11" s="26" t="s">
        <v>1098</v>
      </c>
      <c r="Q11" s="26" t="s">
        <v>1086</v>
      </c>
      <c r="R11" s="26" t="s">
        <v>1131</v>
      </c>
      <c r="S11" s="26" t="s">
        <v>28</v>
      </c>
      <c r="T11" s="26" t="s">
        <v>1089</v>
      </c>
      <c r="U11" s="26" t="s">
        <v>1086</v>
      </c>
      <c r="V11" s="26" t="s">
        <v>1090</v>
      </c>
      <c r="W11" s="26" t="s">
        <v>1091</v>
      </c>
      <c r="X11" s="26" t="s">
        <v>1092</v>
      </c>
      <c r="Y11" s="26" t="s">
        <v>28</v>
      </c>
      <c r="Z11" s="26" t="s">
        <v>1132</v>
      </c>
      <c r="AA11" s="26" t="s">
        <v>2100</v>
      </c>
      <c r="AB11" s="5"/>
      <c r="AC11" s="5"/>
      <c r="AD11" s="5"/>
      <c r="AE11" s="5"/>
      <c r="AF11" s="5"/>
      <c r="AG11" s="27" t="s">
        <v>26</v>
      </c>
    </row>
    <row r="12" spans="1:33">
      <c r="A12" s="5">
        <v>10</v>
      </c>
      <c r="B12" s="26" t="s">
        <v>1078</v>
      </c>
      <c r="C12" s="26" t="s">
        <v>1079</v>
      </c>
      <c r="D12" s="5" t="s">
        <v>1080</v>
      </c>
      <c r="E12" s="5">
        <v>7</v>
      </c>
      <c r="F12" s="5" t="s">
        <v>1126</v>
      </c>
      <c r="G12" s="5" t="s">
        <v>1133</v>
      </c>
      <c r="H12" s="5" t="s">
        <v>2100</v>
      </c>
      <c r="I12" s="5" t="s">
        <v>2100</v>
      </c>
      <c r="J12" s="5" t="s">
        <v>1130</v>
      </c>
      <c r="K12" s="26" t="s">
        <v>471</v>
      </c>
      <c r="L12" s="26" t="s">
        <v>1084</v>
      </c>
      <c r="M12" s="26" t="s">
        <v>1108</v>
      </c>
      <c r="N12" s="26" t="s">
        <v>1086</v>
      </c>
      <c r="O12" s="26" t="s">
        <v>1087</v>
      </c>
      <c r="P12" s="26" t="s">
        <v>1098</v>
      </c>
      <c r="Q12" s="26" t="s">
        <v>1086</v>
      </c>
      <c r="R12" s="26" t="s">
        <v>1131</v>
      </c>
      <c r="S12" s="26" t="s">
        <v>28</v>
      </c>
      <c r="T12" s="26" t="s">
        <v>1089</v>
      </c>
      <c r="U12" s="26" t="s">
        <v>1086</v>
      </c>
      <c r="V12" s="26" t="s">
        <v>1090</v>
      </c>
      <c r="W12" s="26" t="s">
        <v>1091</v>
      </c>
      <c r="X12" s="26" t="s">
        <v>1092</v>
      </c>
      <c r="Y12" s="26" t="s">
        <v>28</v>
      </c>
      <c r="Z12" s="26" t="s">
        <v>1132</v>
      </c>
      <c r="AA12" s="26" t="s">
        <v>2100</v>
      </c>
      <c r="AB12" s="5"/>
      <c r="AC12" s="5"/>
      <c r="AD12" s="5"/>
      <c r="AE12" s="5"/>
      <c r="AF12" s="5"/>
      <c r="AG12" s="27" t="s">
        <v>1100</v>
      </c>
    </row>
    <row r="13" spans="1:33">
      <c r="A13" s="5">
        <v>11</v>
      </c>
      <c r="B13" s="26" t="s">
        <v>1078</v>
      </c>
      <c r="C13" s="26" t="s">
        <v>1079</v>
      </c>
      <c r="D13" s="5" t="s">
        <v>1080</v>
      </c>
      <c r="E13" s="5">
        <v>7</v>
      </c>
      <c r="F13" s="5" t="s">
        <v>1126</v>
      </c>
      <c r="G13" s="5" t="s">
        <v>1134</v>
      </c>
      <c r="H13" s="5" t="s">
        <v>2100</v>
      </c>
      <c r="I13" s="5" t="s">
        <v>2100</v>
      </c>
      <c r="J13" s="5" t="s">
        <v>1130</v>
      </c>
      <c r="K13" s="26" t="s">
        <v>1135</v>
      </c>
      <c r="L13" s="26" t="s">
        <v>1084</v>
      </c>
      <c r="M13" s="26" t="s">
        <v>1086</v>
      </c>
      <c r="N13" s="26" t="s">
        <v>1136</v>
      </c>
      <c r="O13" s="26" t="s">
        <v>1087</v>
      </c>
      <c r="P13" s="26" t="s">
        <v>1088</v>
      </c>
      <c r="Q13" s="26" t="s">
        <v>1086</v>
      </c>
      <c r="R13" s="26" t="s">
        <v>1105</v>
      </c>
      <c r="S13" s="26" t="s">
        <v>28</v>
      </c>
      <c r="T13" s="26" t="s">
        <v>1089</v>
      </c>
      <c r="U13" s="26" t="s">
        <v>1086</v>
      </c>
      <c r="V13" s="26" t="s">
        <v>1090</v>
      </c>
      <c r="W13" s="26" t="s">
        <v>1091</v>
      </c>
      <c r="X13" s="26" t="s">
        <v>1092</v>
      </c>
      <c r="Y13" s="26" t="s">
        <v>28</v>
      </c>
      <c r="Z13" s="26" t="s">
        <v>1132</v>
      </c>
      <c r="AA13" s="26" t="s">
        <v>2100</v>
      </c>
      <c r="AB13" s="5"/>
      <c r="AC13" s="5"/>
      <c r="AD13" s="5"/>
      <c r="AE13" s="5"/>
      <c r="AF13" s="5"/>
      <c r="AG13" s="27" t="s">
        <v>1117</v>
      </c>
    </row>
    <row r="14" spans="1:33">
      <c r="A14" s="5">
        <v>12</v>
      </c>
      <c r="B14" s="26" t="s">
        <v>1078</v>
      </c>
      <c r="C14" s="26" t="s">
        <v>1079</v>
      </c>
      <c r="D14" s="5" t="s">
        <v>1080</v>
      </c>
      <c r="E14" s="5">
        <v>7</v>
      </c>
      <c r="F14" s="5" t="s">
        <v>1126</v>
      </c>
      <c r="G14" s="5" t="s">
        <v>1137</v>
      </c>
      <c r="H14" s="5" t="s">
        <v>2100</v>
      </c>
      <c r="I14" s="5" t="s">
        <v>2100</v>
      </c>
      <c r="J14" s="5" t="s">
        <v>1130</v>
      </c>
      <c r="K14" s="26" t="s">
        <v>1135</v>
      </c>
      <c r="L14" s="26" t="s">
        <v>1084</v>
      </c>
      <c r="M14" s="26" t="s">
        <v>1086</v>
      </c>
      <c r="N14" s="26" t="s">
        <v>1138</v>
      </c>
      <c r="O14" s="26" t="s">
        <v>1087</v>
      </c>
      <c r="P14" s="26" t="s">
        <v>1088</v>
      </c>
      <c r="Q14" s="26" t="s">
        <v>1086</v>
      </c>
      <c r="R14" s="26" t="s">
        <v>1105</v>
      </c>
      <c r="S14" s="26" t="s">
        <v>28</v>
      </c>
      <c r="T14" s="26" t="s">
        <v>1089</v>
      </c>
      <c r="U14" s="26" t="s">
        <v>1086</v>
      </c>
      <c r="V14" s="26" t="s">
        <v>1090</v>
      </c>
      <c r="W14" s="26" t="s">
        <v>1091</v>
      </c>
      <c r="X14" s="26" t="s">
        <v>1092</v>
      </c>
      <c r="Y14" s="26" t="s">
        <v>28</v>
      </c>
      <c r="Z14" s="26" t="s">
        <v>1132</v>
      </c>
      <c r="AA14" s="26" t="s">
        <v>2100</v>
      </c>
      <c r="AB14" s="5"/>
      <c r="AC14" s="5"/>
      <c r="AD14" s="5"/>
      <c r="AE14" s="5"/>
      <c r="AF14" s="5"/>
      <c r="AG14" s="27" t="s">
        <v>1117</v>
      </c>
    </row>
    <row r="15" spans="1:33">
      <c r="A15" s="5">
        <v>13</v>
      </c>
      <c r="B15" s="26" t="s">
        <v>1078</v>
      </c>
      <c r="C15" s="26" t="s">
        <v>1079</v>
      </c>
      <c r="D15" s="5" t="s">
        <v>1080</v>
      </c>
      <c r="E15" s="5">
        <v>7</v>
      </c>
      <c r="F15" s="5" t="s">
        <v>1126</v>
      </c>
      <c r="G15" s="5" t="s">
        <v>1139</v>
      </c>
      <c r="H15" s="5" t="s">
        <v>2100</v>
      </c>
      <c r="I15" s="5" t="s">
        <v>2100</v>
      </c>
      <c r="J15" s="5" t="s">
        <v>1130</v>
      </c>
      <c r="K15" s="26" t="s">
        <v>1135</v>
      </c>
      <c r="L15" s="26" t="s">
        <v>1084</v>
      </c>
      <c r="M15" s="26" t="s">
        <v>1086</v>
      </c>
      <c r="N15" s="26" t="s">
        <v>1108</v>
      </c>
      <c r="O15" s="26" t="s">
        <v>1087</v>
      </c>
      <c r="P15" s="26" t="s">
        <v>1088</v>
      </c>
      <c r="Q15" s="26" t="s">
        <v>1086</v>
      </c>
      <c r="R15" s="26" t="s">
        <v>1105</v>
      </c>
      <c r="S15" s="26" t="s">
        <v>28</v>
      </c>
      <c r="T15" s="26" t="s">
        <v>1089</v>
      </c>
      <c r="U15" s="26" t="s">
        <v>1086</v>
      </c>
      <c r="V15" s="26" t="s">
        <v>1090</v>
      </c>
      <c r="W15" s="26" t="s">
        <v>1091</v>
      </c>
      <c r="X15" s="26" t="s">
        <v>1092</v>
      </c>
      <c r="Y15" s="26" t="s">
        <v>28</v>
      </c>
      <c r="Z15" s="26" t="s">
        <v>1132</v>
      </c>
      <c r="AA15" s="26" t="s">
        <v>2100</v>
      </c>
      <c r="AB15" s="5"/>
      <c r="AC15" s="5"/>
      <c r="AD15" s="5"/>
      <c r="AE15" s="5"/>
      <c r="AF15" s="5"/>
      <c r="AG15" s="27" t="s">
        <v>1117</v>
      </c>
    </row>
    <row r="16" spans="1:33">
      <c r="A16" s="5">
        <v>14</v>
      </c>
      <c r="B16" s="26" t="s">
        <v>1078</v>
      </c>
      <c r="C16" s="26" t="s">
        <v>1079</v>
      </c>
      <c r="D16" s="5" t="s">
        <v>1080</v>
      </c>
      <c r="E16" s="5">
        <v>7</v>
      </c>
      <c r="F16" s="5" t="s">
        <v>1140</v>
      </c>
      <c r="G16" s="5" t="s">
        <v>1141</v>
      </c>
      <c r="H16" s="5" t="s">
        <v>2100</v>
      </c>
      <c r="I16" s="5" t="s">
        <v>2100</v>
      </c>
      <c r="J16" s="5" t="s">
        <v>1130</v>
      </c>
      <c r="K16" s="26" t="s">
        <v>29</v>
      </c>
      <c r="L16" s="26" t="s">
        <v>1084</v>
      </c>
      <c r="M16" s="26" t="s">
        <v>1097</v>
      </c>
      <c r="N16" s="26" t="s">
        <v>1086</v>
      </c>
      <c r="O16" s="26" t="s">
        <v>1087</v>
      </c>
      <c r="P16" s="26" t="s">
        <v>1098</v>
      </c>
      <c r="Q16" s="26" t="s">
        <v>1086</v>
      </c>
      <c r="R16" s="26" t="s">
        <v>1142</v>
      </c>
      <c r="S16" s="26" t="s">
        <v>28</v>
      </c>
      <c r="T16" s="26" t="s">
        <v>1109</v>
      </c>
      <c r="U16" s="26" t="s">
        <v>1110</v>
      </c>
      <c r="V16" s="26" t="s">
        <v>1143</v>
      </c>
      <c r="W16" s="26" t="s">
        <v>1091</v>
      </c>
      <c r="X16" s="26" t="s">
        <v>1092</v>
      </c>
      <c r="Y16" s="26" t="s">
        <v>28</v>
      </c>
      <c r="Z16" s="26" t="s">
        <v>1144</v>
      </c>
      <c r="AA16" s="26" t="s">
        <v>2100</v>
      </c>
      <c r="AB16" s="5"/>
      <c r="AC16" s="5"/>
      <c r="AD16" s="5"/>
      <c r="AE16" s="5"/>
      <c r="AF16" s="5"/>
      <c r="AG16" s="27" t="s">
        <v>1145</v>
      </c>
    </row>
    <row r="17" spans="1:33">
      <c r="A17" s="5">
        <v>15</v>
      </c>
      <c r="B17" s="26" t="s">
        <v>1078</v>
      </c>
      <c r="C17" s="26" t="s">
        <v>1079</v>
      </c>
      <c r="D17" s="5" t="s">
        <v>1080</v>
      </c>
      <c r="E17" s="5">
        <v>7</v>
      </c>
      <c r="F17" s="5" t="s">
        <v>1140</v>
      </c>
      <c r="G17" s="5" t="s">
        <v>1146</v>
      </c>
      <c r="H17" s="5" t="s">
        <v>2100</v>
      </c>
      <c r="I17" s="5" t="s">
        <v>2100</v>
      </c>
      <c r="J17" s="5" t="s">
        <v>1130</v>
      </c>
      <c r="K17" s="26" t="s">
        <v>1147</v>
      </c>
      <c r="L17" s="26" t="s">
        <v>1084</v>
      </c>
      <c r="M17" s="26" t="s">
        <v>1085</v>
      </c>
      <c r="N17" s="26" t="s">
        <v>1086</v>
      </c>
      <c r="O17" s="26" t="s">
        <v>1104</v>
      </c>
      <c r="P17" s="26" t="s">
        <v>1148</v>
      </c>
      <c r="Q17" s="26" t="s">
        <v>1086</v>
      </c>
      <c r="R17" s="26" t="s">
        <v>1105</v>
      </c>
      <c r="S17" s="26" t="s">
        <v>28</v>
      </c>
      <c r="T17" s="26" t="s">
        <v>1109</v>
      </c>
      <c r="U17" s="26" t="s">
        <v>1110</v>
      </c>
      <c r="V17" s="26" t="s">
        <v>1143</v>
      </c>
      <c r="W17" s="26" t="s">
        <v>1091</v>
      </c>
      <c r="X17" s="26" t="s">
        <v>1092</v>
      </c>
      <c r="Y17" s="26" t="s">
        <v>28</v>
      </c>
      <c r="Z17" s="26" t="s">
        <v>1144</v>
      </c>
      <c r="AA17" s="26" t="s">
        <v>2100</v>
      </c>
      <c r="AB17" s="5"/>
      <c r="AC17" s="5"/>
      <c r="AD17" s="5"/>
      <c r="AE17" s="5"/>
      <c r="AF17" s="5"/>
      <c r="AG17" s="27" t="s">
        <v>1104</v>
      </c>
    </row>
    <row r="18" spans="1:33">
      <c r="A18" s="5">
        <v>16</v>
      </c>
      <c r="B18" s="26" t="s">
        <v>1078</v>
      </c>
      <c r="C18" s="26" t="s">
        <v>1079</v>
      </c>
      <c r="D18" s="5" t="s">
        <v>1080</v>
      </c>
      <c r="E18" s="5">
        <v>7</v>
      </c>
      <c r="F18" s="5" t="s">
        <v>1140</v>
      </c>
      <c r="G18" s="5" t="s">
        <v>1149</v>
      </c>
      <c r="H18" s="5" t="s">
        <v>2100</v>
      </c>
      <c r="I18" s="5" t="s">
        <v>2100</v>
      </c>
      <c r="J18" s="5" t="s">
        <v>1130</v>
      </c>
      <c r="K18" s="26" t="s">
        <v>1150</v>
      </c>
      <c r="L18" s="26" t="s">
        <v>1084</v>
      </c>
      <c r="M18" s="26" t="s">
        <v>1097</v>
      </c>
      <c r="N18" s="26" t="s">
        <v>1086</v>
      </c>
      <c r="O18" s="26" t="s">
        <v>1087</v>
      </c>
      <c r="P18" s="26" t="s">
        <v>1098</v>
      </c>
      <c r="Q18" s="26" t="s">
        <v>1086</v>
      </c>
      <c r="R18" s="26" t="s">
        <v>1151</v>
      </c>
      <c r="S18" s="26" t="s">
        <v>28</v>
      </c>
      <c r="T18" s="26" t="s">
        <v>1109</v>
      </c>
      <c r="U18" s="26" t="s">
        <v>1110</v>
      </c>
      <c r="V18" s="26" t="s">
        <v>1143</v>
      </c>
      <c r="W18" s="26" t="s">
        <v>1091</v>
      </c>
      <c r="X18" s="26" t="s">
        <v>1092</v>
      </c>
      <c r="Y18" s="26" t="s">
        <v>28</v>
      </c>
      <c r="Z18" s="26" t="s">
        <v>1144</v>
      </c>
      <c r="AA18" s="26" t="s">
        <v>2100</v>
      </c>
      <c r="AB18" s="5"/>
      <c r="AC18" s="5"/>
      <c r="AD18" s="5"/>
      <c r="AE18" s="5"/>
      <c r="AF18" s="5"/>
      <c r="AG18" s="27" t="s">
        <v>1113</v>
      </c>
    </row>
    <row r="19" spans="1:33">
      <c r="A19" s="5">
        <v>17</v>
      </c>
      <c r="B19" s="26" t="s">
        <v>1078</v>
      </c>
      <c r="C19" s="26" t="s">
        <v>1079</v>
      </c>
      <c r="D19" s="5" t="s">
        <v>1080</v>
      </c>
      <c r="E19" s="5">
        <v>7</v>
      </c>
      <c r="F19" s="5" t="s">
        <v>1140</v>
      </c>
      <c r="G19" s="5" t="s">
        <v>1152</v>
      </c>
      <c r="H19" s="5" t="s">
        <v>2100</v>
      </c>
      <c r="I19" s="5" t="s">
        <v>2100</v>
      </c>
      <c r="J19" s="5" t="s">
        <v>1130</v>
      </c>
      <c r="K19" s="26" t="s">
        <v>1153</v>
      </c>
      <c r="L19" s="26" t="s">
        <v>1084</v>
      </c>
      <c r="M19" s="26" t="s">
        <v>1086</v>
      </c>
      <c r="N19" s="26" t="s">
        <v>1154</v>
      </c>
      <c r="O19" s="26" t="s">
        <v>1087</v>
      </c>
      <c r="P19" s="26" t="s">
        <v>1088</v>
      </c>
      <c r="Q19" s="26" t="s">
        <v>1086</v>
      </c>
      <c r="R19" s="26" t="s">
        <v>1105</v>
      </c>
      <c r="S19" s="26" t="s">
        <v>28</v>
      </c>
      <c r="T19" s="26" t="s">
        <v>1109</v>
      </c>
      <c r="U19" s="26" t="s">
        <v>1110</v>
      </c>
      <c r="V19" s="26" t="s">
        <v>1143</v>
      </c>
      <c r="W19" s="26" t="s">
        <v>1091</v>
      </c>
      <c r="X19" s="26" t="s">
        <v>1092</v>
      </c>
      <c r="Y19" s="26" t="s">
        <v>28</v>
      </c>
      <c r="Z19" s="26" t="s">
        <v>1144</v>
      </c>
      <c r="AA19" s="26" t="s">
        <v>2100</v>
      </c>
      <c r="AB19" s="5"/>
      <c r="AC19" s="5"/>
      <c r="AD19" s="5"/>
      <c r="AE19" s="5"/>
      <c r="AF19" s="5"/>
      <c r="AG19" s="27" t="s">
        <v>1117</v>
      </c>
    </row>
    <row r="20" spans="1:33">
      <c r="A20" s="5">
        <v>18</v>
      </c>
      <c r="B20" s="26" t="s">
        <v>1078</v>
      </c>
      <c r="C20" s="26" t="s">
        <v>1079</v>
      </c>
      <c r="D20" s="5" t="s">
        <v>1080</v>
      </c>
      <c r="E20" s="5">
        <v>7</v>
      </c>
      <c r="F20" s="5" t="s">
        <v>1140</v>
      </c>
      <c r="G20" s="5" t="s">
        <v>1155</v>
      </c>
      <c r="H20" s="5" t="s">
        <v>2100</v>
      </c>
      <c r="I20" s="5" t="s">
        <v>2100</v>
      </c>
      <c r="J20" s="5" t="s">
        <v>1130</v>
      </c>
      <c r="K20" s="26" t="s">
        <v>1153</v>
      </c>
      <c r="L20" s="26" t="s">
        <v>1084</v>
      </c>
      <c r="M20" s="26" t="s">
        <v>1086</v>
      </c>
      <c r="N20" s="26" t="s">
        <v>1108</v>
      </c>
      <c r="O20" s="26" t="s">
        <v>1087</v>
      </c>
      <c r="P20" s="26" t="s">
        <v>1088</v>
      </c>
      <c r="Q20" s="26" t="s">
        <v>1086</v>
      </c>
      <c r="R20" s="26" t="s">
        <v>1105</v>
      </c>
      <c r="S20" s="26" t="s">
        <v>28</v>
      </c>
      <c r="T20" s="26" t="s">
        <v>1109</v>
      </c>
      <c r="U20" s="26" t="s">
        <v>1110</v>
      </c>
      <c r="V20" s="26" t="s">
        <v>1143</v>
      </c>
      <c r="W20" s="26" t="s">
        <v>1091</v>
      </c>
      <c r="X20" s="26" t="s">
        <v>1092</v>
      </c>
      <c r="Y20" s="26" t="s">
        <v>28</v>
      </c>
      <c r="Z20" s="26" t="s">
        <v>1144</v>
      </c>
      <c r="AA20" s="26" t="s">
        <v>2100</v>
      </c>
      <c r="AB20" s="5"/>
      <c r="AC20" s="5"/>
      <c r="AD20" s="5"/>
      <c r="AE20" s="5"/>
      <c r="AF20" s="5"/>
      <c r="AG20" s="27" t="s">
        <v>1117</v>
      </c>
    </row>
    <row r="21" spans="1:33">
      <c r="A21" s="5">
        <v>19</v>
      </c>
      <c r="B21" s="26" t="s">
        <v>1078</v>
      </c>
      <c r="C21" s="26" t="s">
        <v>1079</v>
      </c>
      <c r="D21" s="5" t="s">
        <v>1080</v>
      </c>
      <c r="E21" s="5">
        <v>7</v>
      </c>
      <c r="F21" s="5" t="s">
        <v>1156</v>
      </c>
      <c r="G21" s="5" t="s">
        <v>1157</v>
      </c>
      <c r="H21" s="5" t="s">
        <v>1158</v>
      </c>
      <c r="I21" s="5" t="s">
        <v>1159</v>
      </c>
      <c r="J21" s="5" t="s">
        <v>1083</v>
      </c>
      <c r="K21" s="26" t="s">
        <v>29</v>
      </c>
      <c r="L21" s="26" t="s">
        <v>1084</v>
      </c>
      <c r="M21" s="26" t="s">
        <v>1097</v>
      </c>
      <c r="N21" s="26" t="s">
        <v>1086</v>
      </c>
      <c r="O21" s="26" t="s">
        <v>1087</v>
      </c>
      <c r="P21" s="26" t="s">
        <v>1098</v>
      </c>
      <c r="Q21" s="26" t="s">
        <v>1086</v>
      </c>
      <c r="R21" s="26" t="s">
        <v>1086</v>
      </c>
      <c r="S21" s="26" t="s">
        <v>28</v>
      </c>
      <c r="T21" s="26" t="s">
        <v>1109</v>
      </c>
      <c r="U21" s="26" t="s">
        <v>1160</v>
      </c>
      <c r="V21" s="26" t="s">
        <v>1143</v>
      </c>
      <c r="W21" s="26" t="s">
        <v>1161</v>
      </c>
      <c r="X21" s="26" t="s">
        <v>1092</v>
      </c>
      <c r="Y21" s="26" t="s">
        <v>28</v>
      </c>
      <c r="Z21" s="26" t="s">
        <v>1162</v>
      </c>
      <c r="AA21" s="26" t="s">
        <v>2100</v>
      </c>
      <c r="AB21" s="5"/>
      <c r="AC21" s="5"/>
      <c r="AD21" s="5"/>
      <c r="AE21" s="5"/>
      <c r="AF21" s="5"/>
      <c r="AG21" s="27" t="s">
        <v>26</v>
      </c>
    </row>
    <row r="22" spans="1:33">
      <c r="A22" s="5">
        <v>20</v>
      </c>
      <c r="B22" s="26" t="s">
        <v>1078</v>
      </c>
      <c r="C22" s="26" t="s">
        <v>1079</v>
      </c>
      <c r="D22" s="5" t="s">
        <v>1080</v>
      </c>
      <c r="E22" s="5">
        <v>7</v>
      </c>
      <c r="F22" s="5" t="s">
        <v>1156</v>
      </c>
      <c r="G22" s="5" t="s">
        <v>1163</v>
      </c>
      <c r="H22" s="5" t="s">
        <v>1164</v>
      </c>
      <c r="I22" s="5" t="s">
        <v>1165</v>
      </c>
      <c r="J22" s="5" t="s">
        <v>1083</v>
      </c>
      <c r="K22" s="26" t="s">
        <v>471</v>
      </c>
      <c r="L22" s="26" t="s">
        <v>1084</v>
      </c>
      <c r="M22" s="26" t="s">
        <v>1097</v>
      </c>
      <c r="N22" s="26" t="s">
        <v>1086</v>
      </c>
      <c r="O22" s="26" t="s">
        <v>1166</v>
      </c>
      <c r="P22" s="26" t="s">
        <v>1148</v>
      </c>
      <c r="Q22" s="26" t="s">
        <v>1086</v>
      </c>
      <c r="R22" s="26" t="s">
        <v>1086</v>
      </c>
      <c r="S22" s="26" t="s">
        <v>28</v>
      </c>
      <c r="T22" s="26" t="s">
        <v>1109</v>
      </c>
      <c r="U22" s="26" t="s">
        <v>1160</v>
      </c>
      <c r="V22" s="26" t="s">
        <v>1143</v>
      </c>
      <c r="W22" s="26" t="s">
        <v>1161</v>
      </c>
      <c r="X22" s="26" t="s">
        <v>1092</v>
      </c>
      <c r="Y22" s="26" t="s">
        <v>28</v>
      </c>
      <c r="Z22" s="26" t="s">
        <v>1162</v>
      </c>
      <c r="AA22" s="26" t="s">
        <v>2100</v>
      </c>
      <c r="AB22" s="5"/>
      <c r="AC22" s="5"/>
      <c r="AD22" s="5"/>
      <c r="AE22" s="5"/>
      <c r="AF22" s="5"/>
      <c r="AG22" s="28" t="s">
        <v>1167</v>
      </c>
    </row>
    <row r="23" spans="1:33">
      <c r="A23" s="5">
        <v>21</v>
      </c>
      <c r="B23" s="26" t="s">
        <v>1078</v>
      </c>
      <c r="C23" s="26" t="s">
        <v>1079</v>
      </c>
      <c r="D23" s="5" t="s">
        <v>1080</v>
      </c>
      <c r="E23" s="5">
        <v>7</v>
      </c>
      <c r="F23" s="5" t="s">
        <v>1156</v>
      </c>
      <c r="G23" s="5" t="s">
        <v>1168</v>
      </c>
      <c r="H23" s="5" t="s">
        <v>2100</v>
      </c>
      <c r="I23" s="5" t="s">
        <v>2100</v>
      </c>
      <c r="J23" s="5" t="s">
        <v>1083</v>
      </c>
      <c r="K23" s="26" t="s">
        <v>1096</v>
      </c>
      <c r="L23" s="26" t="s">
        <v>1084</v>
      </c>
      <c r="M23" s="26" t="s">
        <v>1086</v>
      </c>
      <c r="N23" s="26" t="s">
        <v>1108</v>
      </c>
      <c r="O23" s="26" t="s">
        <v>1087</v>
      </c>
      <c r="P23" s="26" t="s">
        <v>1088</v>
      </c>
      <c r="Q23" s="26" t="s">
        <v>1086</v>
      </c>
      <c r="R23" s="26" t="s">
        <v>1086</v>
      </c>
      <c r="S23" s="26" t="s">
        <v>28</v>
      </c>
      <c r="T23" s="26" t="s">
        <v>1109</v>
      </c>
      <c r="U23" s="26" t="s">
        <v>1160</v>
      </c>
      <c r="V23" s="26" t="s">
        <v>1143</v>
      </c>
      <c r="W23" s="26" t="s">
        <v>1161</v>
      </c>
      <c r="X23" s="26" t="s">
        <v>1092</v>
      </c>
      <c r="Y23" s="26" t="s">
        <v>28</v>
      </c>
      <c r="Z23" s="26" t="s">
        <v>1162</v>
      </c>
      <c r="AA23" s="26" t="s">
        <v>2100</v>
      </c>
      <c r="AB23" s="5"/>
      <c r="AC23" s="5"/>
      <c r="AD23" s="5"/>
      <c r="AE23" s="5"/>
      <c r="AF23" s="5"/>
      <c r="AG23" s="27" t="s">
        <v>1088</v>
      </c>
    </row>
    <row r="24" spans="1:33">
      <c r="A24" s="5">
        <v>22</v>
      </c>
      <c r="B24" s="26" t="s">
        <v>1078</v>
      </c>
      <c r="C24" s="26" t="s">
        <v>1079</v>
      </c>
      <c r="D24" s="5" t="s">
        <v>1080</v>
      </c>
      <c r="E24" s="5">
        <v>7</v>
      </c>
      <c r="F24" s="5" t="s">
        <v>1169</v>
      </c>
      <c r="G24" s="5" t="s">
        <v>1170</v>
      </c>
      <c r="H24" s="5" t="s">
        <v>2100</v>
      </c>
      <c r="I24" s="5" t="s">
        <v>2100</v>
      </c>
      <c r="J24" s="5" t="s">
        <v>1120</v>
      </c>
      <c r="K24" s="26" t="s">
        <v>29</v>
      </c>
      <c r="L24" s="26" t="s">
        <v>1084</v>
      </c>
      <c r="M24" s="26" t="s">
        <v>1085</v>
      </c>
      <c r="N24" s="26" t="s">
        <v>1086</v>
      </c>
      <c r="O24" s="26" t="s">
        <v>1104</v>
      </c>
      <c r="P24" s="26" t="s">
        <v>1088</v>
      </c>
      <c r="Q24" s="26" t="s">
        <v>1086</v>
      </c>
      <c r="R24" s="26" t="s">
        <v>1105</v>
      </c>
      <c r="S24" s="26" t="s">
        <v>28</v>
      </c>
      <c r="T24" s="26" t="s">
        <v>1089</v>
      </c>
      <c r="U24" s="26" t="s">
        <v>1086</v>
      </c>
      <c r="V24" s="26" t="s">
        <v>1090</v>
      </c>
      <c r="W24" s="26" t="s">
        <v>1121</v>
      </c>
      <c r="X24" s="26" t="s">
        <v>1092</v>
      </c>
      <c r="Y24" s="26" t="s">
        <v>1092</v>
      </c>
      <c r="Z24" s="26" t="s">
        <v>1171</v>
      </c>
      <c r="AA24" s="26" t="s">
        <v>2100</v>
      </c>
      <c r="AB24" s="5"/>
      <c r="AC24" s="5"/>
      <c r="AD24" s="5"/>
      <c r="AE24" s="5"/>
      <c r="AF24" s="5"/>
      <c r="AG24" s="27" t="s">
        <v>1088</v>
      </c>
    </row>
    <row r="25" spans="1:33">
      <c r="A25" s="5">
        <v>23</v>
      </c>
      <c r="B25" s="26" t="s">
        <v>1078</v>
      </c>
      <c r="C25" s="26" t="s">
        <v>1079</v>
      </c>
      <c r="D25" s="5" t="s">
        <v>1080</v>
      </c>
      <c r="E25" s="5">
        <v>7</v>
      </c>
      <c r="F25" s="5" t="s">
        <v>1169</v>
      </c>
      <c r="G25" s="5" t="s">
        <v>1172</v>
      </c>
      <c r="H25" s="5" t="s">
        <v>276</v>
      </c>
      <c r="I25" s="5" t="s">
        <v>1173</v>
      </c>
      <c r="J25" s="5" t="s">
        <v>1120</v>
      </c>
      <c r="K25" s="26" t="s">
        <v>471</v>
      </c>
      <c r="L25" s="26" t="s">
        <v>1084</v>
      </c>
      <c r="M25" s="26" t="s">
        <v>1108</v>
      </c>
      <c r="N25" s="26" t="s">
        <v>1086</v>
      </c>
      <c r="O25" s="26" t="s">
        <v>1104</v>
      </c>
      <c r="P25" s="26" t="s">
        <v>1088</v>
      </c>
      <c r="Q25" s="26" t="s">
        <v>1086</v>
      </c>
      <c r="R25" s="26" t="s">
        <v>1086</v>
      </c>
      <c r="S25" s="26" t="s">
        <v>28</v>
      </c>
      <c r="T25" s="26" t="s">
        <v>1089</v>
      </c>
      <c r="U25" s="26" t="s">
        <v>1086</v>
      </c>
      <c r="V25" s="26" t="s">
        <v>1090</v>
      </c>
      <c r="W25" s="26" t="s">
        <v>1121</v>
      </c>
      <c r="X25" s="26" t="s">
        <v>1092</v>
      </c>
      <c r="Y25" s="26" t="s">
        <v>1092</v>
      </c>
      <c r="Z25" s="26" t="s">
        <v>1171</v>
      </c>
      <c r="AA25" s="26" t="s">
        <v>2100</v>
      </c>
      <c r="AB25" s="5"/>
      <c r="AC25" s="5"/>
      <c r="AD25" s="5"/>
      <c r="AE25" s="5"/>
      <c r="AF25" s="5"/>
      <c r="AG25" s="27" t="s">
        <v>45</v>
      </c>
    </row>
    <row r="26" spans="1:33">
      <c r="A26" s="5">
        <v>24</v>
      </c>
      <c r="B26" s="26" t="s">
        <v>1078</v>
      </c>
      <c r="C26" s="26" t="s">
        <v>1079</v>
      </c>
      <c r="D26" s="5" t="s">
        <v>1080</v>
      </c>
      <c r="E26" s="5">
        <v>7</v>
      </c>
      <c r="F26" s="5" t="s">
        <v>1174</v>
      </c>
      <c r="G26" s="5" t="s">
        <v>1175</v>
      </c>
      <c r="H26" s="5" t="s">
        <v>2100</v>
      </c>
      <c r="I26" s="5" t="s">
        <v>2100</v>
      </c>
      <c r="J26" s="5" t="s">
        <v>1083</v>
      </c>
      <c r="K26" s="26" t="s">
        <v>29</v>
      </c>
      <c r="L26" s="26" t="s">
        <v>1084</v>
      </c>
      <c r="M26" s="26" t="s">
        <v>1108</v>
      </c>
      <c r="N26" s="26" t="s">
        <v>1086</v>
      </c>
      <c r="O26" s="26" t="s">
        <v>1166</v>
      </c>
      <c r="P26" s="26" t="s">
        <v>1125</v>
      </c>
      <c r="Q26" s="26" t="s">
        <v>1086</v>
      </c>
      <c r="R26" s="26" t="s">
        <v>1105</v>
      </c>
      <c r="S26" s="26" t="s">
        <v>28</v>
      </c>
      <c r="T26" s="26" t="s">
        <v>1109</v>
      </c>
      <c r="U26" s="26" t="s">
        <v>1160</v>
      </c>
      <c r="V26" s="26" t="s">
        <v>1143</v>
      </c>
      <c r="W26" s="26" t="s">
        <v>1161</v>
      </c>
      <c r="X26" s="26" t="s">
        <v>1092</v>
      </c>
      <c r="Y26" s="26" t="s">
        <v>28</v>
      </c>
      <c r="Z26" s="26" t="s">
        <v>1176</v>
      </c>
      <c r="AA26" s="26" t="s">
        <v>2100</v>
      </c>
      <c r="AB26" s="5"/>
      <c r="AC26" s="5"/>
      <c r="AD26" s="5"/>
      <c r="AE26" s="5"/>
      <c r="AF26" s="5"/>
      <c r="AG26" s="27" t="s">
        <v>1166</v>
      </c>
    </row>
    <row r="27" spans="1:33">
      <c r="A27" s="5">
        <v>25</v>
      </c>
      <c r="B27" s="26" t="s">
        <v>1078</v>
      </c>
      <c r="C27" s="26" t="s">
        <v>1079</v>
      </c>
      <c r="D27" s="5" t="s">
        <v>1080</v>
      </c>
      <c r="E27" s="5">
        <v>7</v>
      </c>
      <c r="F27" s="5" t="s">
        <v>1174</v>
      </c>
      <c r="G27" s="5" t="s">
        <v>1177</v>
      </c>
      <c r="H27" s="5" t="s">
        <v>2100</v>
      </c>
      <c r="I27" s="5" t="s">
        <v>2100</v>
      </c>
      <c r="J27" s="5" t="s">
        <v>1083</v>
      </c>
      <c r="K27" s="26" t="s">
        <v>471</v>
      </c>
      <c r="L27" s="26" t="s">
        <v>1084</v>
      </c>
      <c r="M27" s="26" t="s">
        <v>1108</v>
      </c>
      <c r="N27" s="26" t="s">
        <v>1086</v>
      </c>
      <c r="O27" s="26" t="s">
        <v>1104</v>
      </c>
      <c r="P27" s="26" t="s">
        <v>1125</v>
      </c>
      <c r="Q27" s="26" t="s">
        <v>1086</v>
      </c>
      <c r="R27" s="26" t="s">
        <v>1086</v>
      </c>
      <c r="S27" s="26" t="s">
        <v>28</v>
      </c>
      <c r="T27" s="26" t="s">
        <v>1109</v>
      </c>
      <c r="U27" s="26" t="s">
        <v>1160</v>
      </c>
      <c r="V27" s="26" t="s">
        <v>1143</v>
      </c>
      <c r="W27" s="26" t="s">
        <v>1161</v>
      </c>
      <c r="X27" s="26" t="s">
        <v>1092</v>
      </c>
      <c r="Y27" s="26" t="s">
        <v>28</v>
      </c>
      <c r="Z27" s="26" t="s">
        <v>1176</v>
      </c>
      <c r="AA27" s="26" t="s">
        <v>2100</v>
      </c>
      <c r="AB27" s="5"/>
      <c r="AC27" s="5"/>
      <c r="AD27" s="5"/>
      <c r="AE27" s="5"/>
      <c r="AF27" s="5"/>
      <c r="AG27" s="27" t="s">
        <v>1104</v>
      </c>
    </row>
    <row r="28" spans="1:33">
      <c r="A28" s="5">
        <v>26</v>
      </c>
      <c r="B28" s="26" t="s">
        <v>1078</v>
      </c>
      <c r="C28" s="26" t="s">
        <v>1079</v>
      </c>
      <c r="D28" s="5" t="s">
        <v>1080</v>
      </c>
      <c r="E28" s="5">
        <v>7</v>
      </c>
      <c r="F28" s="5" t="s">
        <v>1174</v>
      </c>
      <c r="G28" s="5" t="s">
        <v>1178</v>
      </c>
      <c r="H28" s="5" t="s">
        <v>2100</v>
      </c>
      <c r="I28" s="5" t="s">
        <v>2100</v>
      </c>
      <c r="J28" s="5" t="s">
        <v>1083</v>
      </c>
      <c r="K28" s="26" t="s">
        <v>1135</v>
      </c>
      <c r="L28" s="26" t="s">
        <v>1084</v>
      </c>
      <c r="M28" s="26" t="s">
        <v>1097</v>
      </c>
      <c r="N28" s="26" t="s">
        <v>1086</v>
      </c>
      <c r="O28" s="26" t="s">
        <v>1087</v>
      </c>
      <c r="P28" s="26" t="s">
        <v>1098</v>
      </c>
      <c r="Q28" s="26" t="s">
        <v>1086</v>
      </c>
      <c r="R28" s="26" t="s">
        <v>1083</v>
      </c>
      <c r="S28" s="26" t="s">
        <v>28</v>
      </c>
      <c r="T28" s="26" t="s">
        <v>1109</v>
      </c>
      <c r="U28" s="26" t="s">
        <v>1160</v>
      </c>
      <c r="V28" s="26" t="s">
        <v>1143</v>
      </c>
      <c r="W28" s="26" t="s">
        <v>1161</v>
      </c>
      <c r="X28" s="26" t="s">
        <v>1092</v>
      </c>
      <c r="Y28" s="26" t="s">
        <v>28</v>
      </c>
      <c r="Z28" s="26" t="s">
        <v>1176</v>
      </c>
      <c r="AA28" s="26" t="s">
        <v>2100</v>
      </c>
      <c r="AB28" s="5"/>
      <c r="AC28" s="5"/>
      <c r="AD28" s="5"/>
      <c r="AE28" s="5"/>
      <c r="AF28" s="5"/>
      <c r="AG28" s="27" t="s">
        <v>1179</v>
      </c>
    </row>
    <row r="29" spans="1:33">
      <c r="A29" s="5">
        <v>27</v>
      </c>
      <c r="B29" s="26" t="s">
        <v>1078</v>
      </c>
      <c r="C29" s="26" t="s">
        <v>1079</v>
      </c>
      <c r="D29" s="5" t="s">
        <v>1080</v>
      </c>
      <c r="E29" s="5">
        <v>7</v>
      </c>
      <c r="F29" s="5" t="s">
        <v>1180</v>
      </c>
      <c r="G29" s="5" t="s">
        <v>1181</v>
      </c>
      <c r="H29" s="5" t="s">
        <v>2100</v>
      </c>
      <c r="I29" s="5" t="s">
        <v>2100</v>
      </c>
      <c r="J29" s="5" t="s">
        <v>1120</v>
      </c>
      <c r="K29" s="26" t="s">
        <v>29</v>
      </c>
      <c r="L29" s="26" t="s">
        <v>1084</v>
      </c>
      <c r="M29" s="26" t="s">
        <v>1085</v>
      </c>
      <c r="N29" s="26" t="s">
        <v>1086</v>
      </c>
      <c r="O29" s="26" t="s">
        <v>1182</v>
      </c>
      <c r="P29" s="26" t="s">
        <v>1125</v>
      </c>
      <c r="Q29" s="26" t="s">
        <v>1086</v>
      </c>
      <c r="R29" s="26" t="s">
        <v>1105</v>
      </c>
      <c r="S29" s="26" t="s">
        <v>28</v>
      </c>
      <c r="T29" s="26" t="s">
        <v>1089</v>
      </c>
      <c r="U29" s="26" t="s">
        <v>1086</v>
      </c>
      <c r="V29" s="26" t="s">
        <v>1090</v>
      </c>
      <c r="W29" s="26" t="s">
        <v>1121</v>
      </c>
      <c r="X29" s="26" t="s">
        <v>1092</v>
      </c>
      <c r="Y29" s="26" t="s">
        <v>28</v>
      </c>
      <c r="Z29" s="26" t="s">
        <v>1183</v>
      </c>
      <c r="AA29" s="26" t="s">
        <v>2100</v>
      </c>
      <c r="AB29" s="5"/>
      <c r="AC29" s="5"/>
      <c r="AD29" s="5"/>
      <c r="AE29" s="5"/>
      <c r="AF29" s="5"/>
      <c r="AG29" s="27" t="s">
        <v>1088</v>
      </c>
    </row>
    <row r="30" spans="1:33">
      <c r="A30" s="5">
        <v>28</v>
      </c>
      <c r="B30" s="26" t="s">
        <v>1078</v>
      </c>
      <c r="C30" s="26" t="s">
        <v>1079</v>
      </c>
      <c r="D30" s="5" t="s">
        <v>1080</v>
      </c>
      <c r="E30" s="5">
        <v>7</v>
      </c>
      <c r="F30" s="5" t="s">
        <v>1180</v>
      </c>
      <c r="G30" s="5" t="s">
        <v>1184</v>
      </c>
      <c r="H30" s="5" t="s">
        <v>2100</v>
      </c>
      <c r="I30" s="5" t="s">
        <v>2100</v>
      </c>
      <c r="J30" s="5" t="s">
        <v>1120</v>
      </c>
      <c r="K30" s="26" t="s">
        <v>1185</v>
      </c>
      <c r="L30" s="26" t="s">
        <v>1084</v>
      </c>
      <c r="M30" s="26" t="s">
        <v>1086</v>
      </c>
      <c r="N30" s="26" t="s">
        <v>1186</v>
      </c>
      <c r="O30" s="26" t="s">
        <v>1087</v>
      </c>
      <c r="P30" s="26" t="s">
        <v>1088</v>
      </c>
      <c r="Q30" s="26" t="s">
        <v>1086</v>
      </c>
      <c r="R30" s="26" t="s">
        <v>1105</v>
      </c>
      <c r="S30" s="26" t="s">
        <v>28</v>
      </c>
      <c r="T30" s="26" t="s">
        <v>1089</v>
      </c>
      <c r="U30" s="26" t="s">
        <v>1086</v>
      </c>
      <c r="V30" s="26" t="s">
        <v>1090</v>
      </c>
      <c r="W30" s="26" t="s">
        <v>1121</v>
      </c>
      <c r="X30" s="26" t="s">
        <v>1092</v>
      </c>
      <c r="Y30" s="26" t="s">
        <v>28</v>
      </c>
      <c r="Z30" s="26" t="s">
        <v>1183</v>
      </c>
      <c r="AA30" s="26" t="s">
        <v>2100</v>
      </c>
      <c r="AB30" s="5"/>
      <c r="AC30" s="5"/>
      <c r="AD30" s="5"/>
      <c r="AE30" s="5"/>
      <c r="AF30" s="5"/>
      <c r="AG30" s="27" t="s">
        <v>1117</v>
      </c>
    </row>
    <row r="31" spans="1:33">
      <c r="A31" s="5">
        <v>29</v>
      </c>
      <c r="B31" s="26" t="s">
        <v>1078</v>
      </c>
      <c r="C31" s="26" t="s">
        <v>1079</v>
      </c>
      <c r="D31" s="5" t="s">
        <v>1080</v>
      </c>
      <c r="E31" s="5">
        <v>7</v>
      </c>
      <c r="F31" s="5" t="s">
        <v>1187</v>
      </c>
      <c r="G31" s="5" t="s">
        <v>1188</v>
      </c>
      <c r="H31" s="5" t="s">
        <v>2100</v>
      </c>
      <c r="I31" s="5" t="s">
        <v>2100</v>
      </c>
      <c r="J31" s="5" t="s">
        <v>1130</v>
      </c>
      <c r="K31" s="26" t="s">
        <v>29</v>
      </c>
      <c r="L31" s="26" t="s">
        <v>1084</v>
      </c>
      <c r="M31" s="26" t="s">
        <v>1108</v>
      </c>
      <c r="N31" s="26" t="s">
        <v>1086</v>
      </c>
      <c r="O31" s="26" t="s">
        <v>1087</v>
      </c>
      <c r="P31" s="26" t="s">
        <v>1098</v>
      </c>
      <c r="Q31" s="26" t="s">
        <v>1086</v>
      </c>
      <c r="R31" s="26" t="s">
        <v>1105</v>
      </c>
      <c r="S31" s="26" t="s">
        <v>28</v>
      </c>
      <c r="T31" s="26" t="s">
        <v>1089</v>
      </c>
      <c r="U31" s="26" t="s">
        <v>1086</v>
      </c>
      <c r="V31" s="26" t="s">
        <v>1189</v>
      </c>
      <c r="W31" s="26" t="s">
        <v>1091</v>
      </c>
      <c r="X31" s="26" t="s">
        <v>1092</v>
      </c>
      <c r="Y31" s="26" t="s">
        <v>28</v>
      </c>
      <c r="Z31" s="26" t="s">
        <v>1190</v>
      </c>
      <c r="AA31" s="26" t="s">
        <v>2100</v>
      </c>
      <c r="AB31" s="5"/>
      <c r="AC31" s="5"/>
      <c r="AD31" s="5"/>
      <c r="AE31" s="5"/>
      <c r="AF31" s="5"/>
      <c r="AG31" s="27" t="s">
        <v>1113</v>
      </c>
    </row>
    <row r="32" spans="1:33">
      <c r="A32" s="5">
        <v>30</v>
      </c>
      <c r="B32" s="26" t="s">
        <v>1078</v>
      </c>
      <c r="C32" s="26" t="s">
        <v>1079</v>
      </c>
      <c r="D32" s="5" t="s">
        <v>1080</v>
      </c>
      <c r="E32" s="5">
        <v>7</v>
      </c>
      <c r="F32" s="5" t="s">
        <v>1187</v>
      </c>
      <c r="G32" s="5" t="s">
        <v>1191</v>
      </c>
      <c r="H32" s="5" t="s">
        <v>1192</v>
      </c>
      <c r="I32" s="5" t="s">
        <v>1193</v>
      </c>
      <c r="J32" s="5" t="s">
        <v>1130</v>
      </c>
      <c r="K32" s="26" t="s">
        <v>471</v>
      </c>
      <c r="L32" s="26" t="s">
        <v>1084</v>
      </c>
      <c r="M32" s="26" t="s">
        <v>1108</v>
      </c>
      <c r="N32" s="26" t="s">
        <v>1086</v>
      </c>
      <c r="O32" s="26" t="s">
        <v>1087</v>
      </c>
      <c r="P32" s="26" t="s">
        <v>1098</v>
      </c>
      <c r="Q32" s="26" t="s">
        <v>1086</v>
      </c>
      <c r="R32" s="26" t="s">
        <v>1105</v>
      </c>
      <c r="S32" s="26" t="s">
        <v>28</v>
      </c>
      <c r="T32" s="26" t="s">
        <v>1089</v>
      </c>
      <c r="U32" s="26" t="s">
        <v>1086</v>
      </c>
      <c r="V32" s="26" t="s">
        <v>1189</v>
      </c>
      <c r="W32" s="26" t="s">
        <v>1091</v>
      </c>
      <c r="X32" s="26" t="s">
        <v>1092</v>
      </c>
      <c r="Y32" s="26" t="s">
        <v>28</v>
      </c>
      <c r="Z32" s="26" t="s">
        <v>1190</v>
      </c>
      <c r="AA32" s="26" t="s">
        <v>2100</v>
      </c>
      <c r="AB32" s="5"/>
      <c r="AC32" s="5"/>
      <c r="AD32" s="5"/>
      <c r="AE32" s="5"/>
      <c r="AF32" s="5"/>
      <c r="AG32" s="27" t="s">
        <v>45</v>
      </c>
    </row>
    <row r="33" spans="1:33">
      <c r="A33" s="5">
        <v>31</v>
      </c>
      <c r="B33" s="26" t="s">
        <v>1078</v>
      </c>
      <c r="C33" s="26" t="s">
        <v>1079</v>
      </c>
      <c r="D33" s="5" t="s">
        <v>1080</v>
      </c>
      <c r="E33" s="5">
        <v>7</v>
      </c>
      <c r="F33" s="5" t="s">
        <v>1187</v>
      </c>
      <c r="G33" s="5" t="s">
        <v>1194</v>
      </c>
      <c r="H33" s="5" t="s">
        <v>2100</v>
      </c>
      <c r="I33" s="5" t="s">
        <v>2100</v>
      </c>
      <c r="J33" s="5" t="s">
        <v>1130</v>
      </c>
      <c r="K33" s="26" t="s">
        <v>1135</v>
      </c>
      <c r="L33" s="26" t="s">
        <v>1084</v>
      </c>
      <c r="M33" s="26" t="s">
        <v>1097</v>
      </c>
      <c r="N33" s="26" t="s">
        <v>1086</v>
      </c>
      <c r="O33" s="26" t="s">
        <v>1087</v>
      </c>
      <c r="P33" s="26" t="s">
        <v>1098</v>
      </c>
      <c r="Q33" s="26" t="s">
        <v>1086</v>
      </c>
      <c r="R33" s="26" t="s">
        <v>1151</v>
      </c>
      <c r="S33" s="26" t="s">
        <v>28</v>
      </c>
      <c r="T33" s="26" t="s">
        <v>1089</v>
      </c>
      <c r="U33" s="26" t="s">
        <v>1086</v>
      </c>
      <c r="V33" s="26" t="s">
        <v>1189</v>
      </c>
      <c r="W33" s="26" t="s">
        <v>1091</v>
      </c>
      <c r="X33" s="26" t="s">
        <v>1092</v>
      </c>
      <c r="Y33" s="26" t="s">
        <v>28</v>
      </c>
      <c r="Z33" s="26" t="s">
        <v>1190</v>
      </c>
      <c r="AA33" s="26" t="s">
        <v>2100</v>
      </c>
      <c r="AB33" s="5"/>
      <c r="AC33" s="5"/>
      <c r="AD33" s="5"/>
      <c r="AE33" s="5"/>
      <c r="AF33" s="5"/>
      <c r="AG33" s="27" t="s">
        <v>1195</v>
      </c>
    </row>
    <row r="34" spans="1:33">
      <c r="A34" s="5">
        <v>32</v>
      </c>
      <c r="B34" s="26" t="s">
        <v>1078</v>
      </c>
      <c r="C34" s="26" t="s">
        <v>1079</v>
      </c>
      <c r="D34" s="5" t="s">
        <v>1080</v>
      </c>
      <c r="E34" s="5">
        <v>7</v>
      </c>
      <c r="F34" s="5" t="s">
        <v>1187</v>
      </c>
      <c r="G34" s="5" t="s">
        <v>1196</v>
      </c>
      <c r="H34" s="5" t="s">
        <v>2100</v>
      </c>
      <c r="I34" s="5" t="s">
        <v>2100</v>
      </c>
      <c r="J34" s="5" t="s">
        <v>1130</v>
      </c>
      <c r="K34" s="26" t="s">
        <v>1135</v>
      </c>
      <c r="L34" s="26" t="s">
        <v>1084</v>
      </c>
      <c r="M34" s="26" t="s">
        <v>1086</v>
      </c>
      <c r="N34" s="26" t="s">
        <v>1136</v>
      </c>
      <c r="O34" s="26" t="s">
        <v>1087</v>
      </c>
      <c r="P34" s="26" t="s">
        <v>1088</v>
      </c>
      <c r="Q34" s="26" t="s">
        <v>1086</v>
      </c>
      <c r="R34" s="26" t="s">
        <v>1086</v>
      </c>
      <c r="S34" s="26" t="s">
        <v>28</v>
      </c>
      <c r="T34" s="26" t="s">
        <v>1089</v>
      </c>
      <c r="U34" s="26" t="s">
        <v>1086</v>
      </c>
      <c r="V34" s="26" t="s">
        <v>1189</v>
      </c>
      <c r="W34" s="26" t="s">
        <v>1091</v>
      </c>
      <c r="X34" s="26" t="s">
        <v>1092</v>
      </c>
      <c r="Y34" s="26" t="s">
        <v>28</v>
      </c>
      <c r="Z34" s="26" t="s">
        <v>1190</v>
      </c>
      <c r="AA34" s="26" t="s">
        <v>2100</v>
      </c>
      <c r="AB34" s="5"/>
      <c r="AC34" s="5"/>
      <c r="AD34" s="5"/>
      <c r="AE34" s="5"/>
      <c r="AF34" s="5"/>
      <c r="AG34" s="27" t="s">
        <v>1117</v>
      </c>
    </row>
    <row r="35" spans="1:33">
      <c r="A35" s="5">
        <v>33</v>
      </c>
      <c r="B35" s="26" t="s">
        <v>1078</v>
      </c>
      <c r="C35" s="26" t="s">
        <v>1079</v>
      </c>
      <c r="D35" s="5" t="s">
        <v>1080</v>
      </c>
      <c r="E35" s="5">
        <v>7</v>
      </c>
      <c r="F35" s="5" t="s">
        <v>1187</v>
      </c>
      <c r="G35" s="5" t="s">
        <v>1197</v>
      </c>
      <c r="H35" s="5" t="s">
        <v>2100</v>
      </c>
      <c r="I35" s="5" t="s">
        <v>2100</v>
      </c>
      <c r="J35" s="5" t="s">
        <v>1130</v>
      </c>
      <c r="K35" s="26" t="s">
        <v>1198</v>
      </c>
      <c r="L35" s="26" t="s">
        <v>1084</v>
      </c>
      <c r="M35" s="26" t="s">
        <v>1086</v>
      </c>
      <c r="N35" s="26" t="s">
        <v>1154</v>
      </c>
      <c r="O35" s="26" t="s">
        <v>1166</v>
      </c>
      <c r="P35" s="26" t="s">
        <v>1088</v>
      </c>
      <c r="Q35" s="26" t="s">
        <v>1086</v>
      </c>
      <c r="R35" s="26" t="s">
        <v>1086</v>
      </c>
      <c r="S35" s="26" t="s">
        <v>28</v>
      </c>
      <c r="T35" s="26" t="s">
        <v>1089</v>
      </c>
      <c r="U35" s="26" t="s">
        <v>1086</v>
      </c>
      <c r="V35" s="26" t="s">
        <v>1189</v>
      </c>
      <c r="W35" s="26" t="s">
        <v>1091</v>
      </c>
      <c r="X35" s="26" t="s">
        <v>1092</v>
      </c>
      <c r="Y35" s="26" t="s">
        <v>28</v>
      </c>
      <c r="Z35" s="26" t="s">
        <v>1190</v>
      </c>
      <c r="AA35" s="26" t="s">
        <v>2100</v>
      </c>
      <c r="AB35" s="5"/>
      <c r="AC35" s="5"/>
      <c r="AD35" s="5"/>
      <c r="AE35" s="5"/>
      <c r="AF35" s="5"/>
      <c r="AG35" s="27" t="s">
        <v>1117</v>
      </c>
    </row>
    <row r="36" spans="1:33">
      <c r="A36" s="5">
        <v>34</v>
      </c>
      <c r="B36" s="26" t="s">
        <v>1078</v>
      </c>
      <c r="C36" s="26" t="s">
        <v>1079</v>
      </c>
      <c r="D36" s="5" t="s">
        <v>1080</v>
      </c>
      <c r="E36" s="5">
        <v>7</v>
      </c>
      <c r="F36" s="5" t="s">
        <v>1199</v>
      </c>
      <c r="G36" s="5" t="s">
        <v>1200</v>
      </c>
      <c r="H36" s="5" t="s">
        <v>2100</v>
      </c>
      <c r="I36" s="5" t="s">
        <v>2100</v>
      </c>
      <c r="J36" s="5" t="s">
        <v>1201</v>
      </c>
      <c r="K36" s="26" t="s">
        <v>29</v>
      </c>
      <c r="L36" s="26" t="s">
        <v>1084</v>
      </c>
      <c r="M36" s="26" t="s">
        <v>1097</v>
      </c>
      <c r="N36" s="26" t="s">
        <v>1086</v>
      </c>
      <c r="O36" s="26" t="s">
        <v>1087</v>
      </c>
      <c r="P36" s="26" t="s">
        <v>1098</v>
      </c>
      <c r="Q36" s="26" t="s">
        <v>1086</v>
      </c>
      <c r="R36" s="26" t="s">
        <v>1105</v>
      </c>
      <c r="S36" s="26" t="s">
        <v>28</v>
      </c>
      <c r="T36" s="26" t="s">
        <v>1089</v>
      </c>
      <c r="U36" s="26" t="s">
        <v>1086</v>
      </c>
      <c r="V36" s="26" t="s">
        <v>1090</v>
      </c>
      <c r="W36" s="26" t="s">
        <v>1091</v>
      </c>
      <c r="X36" s="26" t="s">
        <v>1092</v>
      </c>
      <c r="Y36" s="26" t="s">
        <v>1092</v>
      </c>
      <c r="Z36" s="26" t="s">
        <v>1202</v>
      </c>
      <c r="AA36" s="26" t="s">
        <v>2100</v>
      </c>
      <c r="AB36" s="5"/>
      <c r="AC36" s="5"/>
      <c r="AD36" s="5"/>
      <c r="AE36" s="5"/>
      <c r="AF36" s="5"/>
      <c r="AG36" s="27" t="s">
        <v>1113</v>
      </c>
    </row>
    <row r="37" spans="1:33">
      <c r="A37" s="5">
        <v>35</v>
      </c>
      <c r="B37" s="26" t="s">
        <v>1078</v>
      </c>
      <c r="C37" s="26" t="s">
        <v>1079</v>
      </c>
      <c r="D37" s="5" t="s">
        <v>1080</v>
      </c>
      <c r="E37" s="5">
        <v>7</v>
      </c>
      <c r="F37" s="5" t="s">
        <v>1199</v>
      </c>
      <c r="G37" s="5" t="s">
        <v>1203</v>
      </c>
      <c r="H37" s="5" t="s">
        <v>2100</v>
      </c>
      <c r="I37" s="5" t="s">
        <v>2100</v>
      </c>
      <c r="J37" s="5" t="s">
        <v>1201</v>
      </c>
      <c r="K37" s="26" t="s">
        <v>471</v>
      </c>
      <c r="L37" s="26" t="s">
        <v>1084</v>
      </c>
      <c r="M37" s="26" t="s">
        <v>1108</v>
      </c>
      <c r="N37" s="26" t="s">
        <v>1086</v>
      </c>
      <c r="O37" s="26" t="s">
        <v>1104</v>
      </c>
      <c r="P37" s="26" t="s">
        <v>1148</v>
      </c>
      <c r="Q37" s="26" t="s">
        <v>1086</v>
      </c>
      <c r="R37" s="26" t="s">
        <v>1105</v>
      </c>
      <c r="S37" s="26" t="s">
        <v>28</v>
      </c>
      <c r="T37" s="26" t="s">
        <v>1089</v>
      </c>
      <c r="U37" s="26" t="s">
        <v>1086</v>
      </c>
      <c r="V37" s="26" t="s">
        <v>1090</v>
      </c>
      <c r="W37" s="26" t="s">
        <v>1091</v>
      </c>
      <c r="X37" s="26" t="s">
        <v>1092</v>
      </c>
      <c r="Y37" s="26" t="s">
        <v>1092</v>
      </c>
      <c r="Z37" s="26" t="s">
        <v>1202</v>
      </c>
      <c r="AA37" s="26" t="s">
        <v>2100</v>
      </c>
      <c r="AB37" s="5"/>
      <c r="AC37" s="5"/>
      <c r="AD37" s="5"/>
      <c r="AE37" s="5"/>
      <c r="AF37" s="5"/>
      <c r="AG37" s="27" t="s">
        <v>1104</v>
      </c>
    </row>
    <row r="38" spans="1:33">
      <c r="A38" s="5">
        <v>36</v>
      </c>
      <c r="B38" s="26" t="s">
        <v>1078</v>
      </c>
      <c r="C38" s="26" t="s">
        <v>1079</v>
      </c>
      <c r="D38" s="5" t="s">
        <v>1080</v>
      </c>
      <c r="E38" s="5">
        <v>7</v>
      </c>
      <c r="F38" s="5" t="s">
        <v>1199</v>
      </c>
      <c r="G38" s="5" t="s">
        <v>1204</v>
      </c>
      <c r="H38" s="5" t="s">
        <v>2100</v>
      </c>
      <c r="I38" s="5" t="s">
        <v>2100</v>
      </c>
      <c r="J38" s="5" t="s">
        <v>1201</v>
      </c>
      <c r="K38" s="26" t="s">
        <v>1096</v>
      </c>
      <c r="L38" s="26" t="s">
        <v>1084</v>
      </c>
      <c r="M38" s="26" t="s">
        <v>1097</v>
      </c>
      <c r="N38" s="26" t="s">
        <v>1086</v>
      </c>
      <c r="O38" s="26" t="s">
        <v>1087</v>
      </c>
      <c r="P38" s="26" t="s">
        <v>1098</v>
      </c>
      <c r="Q38" s="26" t="s">
        <v>1086</v>
      </c>
      <c r="R38" s="26" t="s">
        <v>1142</v>
      </c>
      <c r="S38" s="26" t="s">
        <v>28</v>
      </c>
      <c r="T38" s="26" t="s">
        <v>1089</v>
      </c>
      <c r="U38" s="26" t="s">
        <v>1086</v>
      </c>
      <c r="V38" s="26" t="s">
        <v>1090</v>
      </c>
      <c r="W38" s="26" t="s">
        <v>1091</v>
      </c>
      <c r="X38" s="26" t="s">
        <v>1092</v>
      </c>
      <c r="Y38" s="26" t="s">
        <v>1092</v>
      </c>
      <c r="Z38" s="26" t="s">
        <v>1202</v>
      </c>
      <c r="AA38" s="26" t="s">
        <v>2100</v>
      </c>
      <c r="AB38" s="5"/>
      <c r="AC38" s="5"/>
      <c r="AD38" s="5"/>
      <c r="AE38" s="5"/>
      <c r="AF38" s="5"/>
      <c r="AG38" s="27" t="s">
        <v>1205</v>
      </c>
    </row>
    <row r="39" spans="1:33">
      <c r="A39" s="5">
        <v>37</v>
      </c>
      <c r="B39" s="26" t="s">
        <v>1078</v>
      </c>
      <c r="C39" s="26" t="s">
        <v>1079</v>
      </c>
      <c r="D39" s="5" t="s">
        <v>1080</v>
      </c>
      <c r="E39" s="5">
        <v>7</v>
      </c>
      <c r="F39" s="5" t="s">
        <v>1199</v>
      </c>
      <c r="G39" s="5" t="s">
        <v>1206</v>
      </c>
      <c r="H39" s="5" t="s">
        <v>2100</v>
      </c>
      <c r="I39" s="5" t="s">
        <v>2100</v>
      </c>
      <c r="J39" s="5" t="s">
        <v>1201</v>
      </c>
      <c r="K39" s="26" t="s">
        <v>1185</v>
      </c>
      <c r="L39" s="26" t="s">
        <v>1084</v>
      </c>
      <c r="M39" s="26" t="s">
        <v>1086</v>
      </c>
      <c r="N39" s="26" t="s">
        <v>1108</v>
      </c>
      <c r="O39" s="26" t="s">
        <v>1087</v>
      </c>
      <c r="P39" s="26" t="s">
        <v>1088</v>
      </c>
      <c r="Q39" s="26" t="s">
        <v>1086</v>
      </c>
      <c r="R39" s="26" t="s">
        <v>1105</v>
      </c>
      <c r="S39" s="26" t="s">
        <v>28</v>
      </c>
      <c r="T39" s="26" t="s">
        <v>1089</v>
      </c>
      <c r="U39" s="26" t="s">
        <v>1086</v>
      </c>
      <c r="V39" s="26" t="s">
        <v>1090</v>
      </c>
      <c r="W39" s="26" t="s">
        <v>1091</v>
      </c>
      <c r="X39" s="26" t="s">
        <v>1092</v>
      </c>
      <c r="Y39" s="26" t="s">
        <v>1092</v>
      </c>
      <c r="Z39" s="26" t="s">
        <v>1202</v>
      </c>
      <c r="AA39" s="26" t="s">
        <v>2100</v>
      </c>
      <c r="AB39" s="5"/>
      <c r="AC39" s="5"/>
      <c r="AD39" s="5"/>
      <c r="AE39" s="5"/>
      <c r="AF39" s="5"/>
      <c r="AG39" s="27" t="s">
        <v>1117</v>
      </c>
    </row>
    <row r="40" spans="1:33">
      <c r="A40" s="5">
        <v>38</v>
      </c>
      <c r="B40" s="26" t="s">
        <v>1078</v>
      </c>
      <c r="C40" s="26" t="s">
        <v>1079</v>
      </c>
      <c r="D40" s="5" t="s">
        <v>1080</v>
      </c>
      <c r="E40" s="5">
        <v>7</v>
      </c>
      <c r="F40" s="5" t="s">
        <v>1207</v>
      </c>
      <c r="G40" s="5" t="s">
        <v>1208</v>
      </c>
      <c r="H40" s="5" t="s">
        <v>2100</v>
      </c>
      <c r="I40" s="5" t="s">
        <v>2100</v>
      </c>
      <c r="J40" s="5" t="s">
        <v>1210</v>
      </c>
      <c r="K40" s="26" t="s">
        <v>29</v>
      </c>
      <c r="L40" s="26" t="s">
        <v>1084</v>
      </c>
      <c r="M40" s="26" t="s">
        <v>1085</v>
      </c>
      <c r="N40" s="26" t="s">
        <v>1086</v>
      </c>
      <c r="O40" s="26" t="s">
        <v>1104</v>
      </c>
      <c r="P40" s="26" t="s">
        <v>1088</v>
      </c>
      <c r="Q40" s="26" t="s">
        <v>1086</v>
      </c>
      <c r="R40" s="26" t="s">
        <v>1105</v>
      </c>
      <c r="S40" s="26" t="s">
        <v>28</v>
      </c>
      <c r="T40" s="26" t="s">
        <v>1089</v>
      </c>
      <c r="U40" s="26" t="s">
        <v>1086</v>
      </c>
      <c r="V40" s="26" t="s">
        <v>1090</v>
      </c>
      <c r="W40" s="26" t="s">
        <v>1121</v>
      </c>
      <c r="X40" s="26" t="s">
        <v>1092</v>
      </c>
      <c r="Y40" s="26" t="s">
        <v>1092</v>
      </c>
      <c r="Z40" s="26" t="s">
        <v>1211</v>
      </c>
      <c r="AA40" s="26" t="s">
        <v>2100</v>
      </c>
      <c r="AB40" s="5"/>
      <c r="AC40" s="5"/>
      <c r="AD40" s="5"/>
      <c r="AE40" s="5"/>
      <c r="AF40" s="5"/>
      <c r="AG40" s="27" t="s">
        <v>1088</v>
      </c>
    </row>
    <row r="41" spans="1:33">
      <c r="A41" s="5">
        <v>39</v>
      </c>
      <c r="B41" s="26" t="s">
        <v>1078</v>
      </c>
      <c r="C41" s="26" t="s">
        <v>1079</v>
      </c>
      <c r="D41" s="5" t="s">
        <v>1080</v>
      </c>
      <c r="E41" s="5">
        <v>7</v>
      </c>
      <c r="F41" s="5" t="s">
        <v>1212</v>
      </c>
      <c r="G41" s="5" t="s">
        <v>1213</v>
      </c>
      <c r="H41" s="5" t="s">
        <v>2100</v>
      </c>
      <c r="I41" s="5" t="s">
        <v>2100</v>
      </c>
      <c r="J41" s="5" t="s">
        <v>1130</v>
      </c>
      <c r="K41" s="26" t="s">
        <v>29</v>
      </c>
      <c r="L41" s="26" t="s">
        <v>1084</v>
      </c>
      <c r="M41" s="26" t="s">
        <v>1085</v>
      </c>
      <c r="N41" s="26" t="s">
        <v>1086</v>
      </c>
      <c r="O41" s="26" t="s">
        <v>1104</v>
      </c>
      <c r="P41" s="26" t="s">
        <v>1088</v>
      </c>
      <c r="Q41" s="26" t="s">
        <v>1086</v>
      </c>
      <c r="R41" s="26" t="s">
        <v>1105</v>
      </c>
      <c r="S41" s="26" t="s">
        <v>28</v>
      </c>
      <c r="T41" s="26" t="s">
        <v>1089</v>
      </c>
      <c r="U41" s="26" t="s">
        <v>1086</v>
      </c>
      <c r="V41" s="26" t="s">
        <v>1090</v>
      </c>
      <c r="W41" s="26" t="s">
        <v>1091</v>
      </c>
      <c r="X41" s="26" t="s">
        <v>1092</v>
      </c>
      <c r="Y41" s="26" t="s">
        <v>28</v>
      </c>
      <c r="Z41" s="26" t="s">
        <v>1214</v>
      </c>
      <c r="AA41" s="26" t="s">
        <v>2100</v>
      </c>
      <c r="AB41" s="5"/>
      <c r="AC41" s="5"/>
      <c r="AD41" s="5"/>
      <c r="AE41" s="5"/>
      <c r="AF41" s="5"/>
      <c r="AG41" s="27" t="s">
        <v>1088</v>
      </c>
    </row>
    <row r="42" spans="1:33">
      <c r="A42" s="5">
        <v>40</v>
      </c>
      <c r="B42" s="26" t="s">
        <v>1078</v>
      </c>
      <c r="C42" s="26" t="s">
        <v>1079</v>
      </c>
      <c r="D42" s="5" t="s">
        <v>1080</v>
      </c>
      <c r="E42" s="5">
        <v>7</v>
      </c>
      <c r="F42" s="5" t="s">
        <v>1212</v>
      </c>
      <c r="G42" s="5" t="s">
        <v>1215</v>
      </c>
      <c r="H42" s="5" t="s">
        <v>2100</v>
      </c>
      <c r="I42" s="5" t="s">
        <v>2100</v>
      </c>
      <c r="J42" s="5" t="s">
        <v>1130</v>
      </c>
      <c r="K42" s="26" t="s">
        <v>471</v>
      </c>
      <c r="L42" s="26" t="s">
        <v>1084</v>
      </c>
      <c r="M42" s="26" t="s">
        <v>1085</v>
      </c>
      <c r="N42" s="26" t="s">
        <v>1086</v>
      </c>
      <c r="O42" s="26" t="s">
        <v>1104</v>
      </c>
      <c r="P42" s="26" t="s">
        <v>1088</v>
      </c>
      <c r="Q42" s="26" t="s">
        <v>1086</v>
      </c>
      <c r="R42" s="26" t="s">
        <v>1105</v>
      </c>
      <c r="S42" s="26" t="s">
        <v>28</v>
      </c>
      <c r="T42" s="26" t="s">
        <v>1089</v>
      </c>
      <c r="U42" s="26" t="s">
        <v>1086</v>
      </c>
      <c r="V42" s="26" t="s">
        <v>1090</v>
      </c>
      <c r="W42" s="26" t="s">
        <v>1091</v>
      </c>
      <c r="X42" s="26" t="s">
        <v>1092</v>
      </c>
      <c r="Y42" s="26" t="s">
        <v>28</v>
      </c>
      <c r="Z42" s="26" t="s">
        <v>1214</v>
      </c>
      <c r="AA42" s="26" t="s">
        <v>2100</v>
      </c>
      <c r="AB42" s="5"/>
      <c r="AC42" s="5"/>
      <c r="AD42" s="5"/>
      <c r="AE42" s="5"/>
      <c r="AF42" s="5"/>
      <c r="AG42" s="27" t="s">
        <v>1088</v>
      </c>
    </row>
    <row r="43" spans="1:33">
      <c r="A43" s="5">
        <v>41</v>
      </c>
      <c r="B43" s="26" t="s">
        <v>1078</v>
      </c>
      <c r="C43" s="26" t="s">
        <v>1079</v>
      </c>
      <c r="D43" s="5" t="s">
        <v>1080</v>
      </c>
      <c r="E43" s="5">
        <v>7</v>
      </c>
      <c r="F43" s="5" t="s">
        <v>1212</v>
      </c>
      <c r="G43" s="5" t="s">
        <v>1216</v>
      </c>
      <c r="H43" s="5" t="s">
        <v>2100</v>
      </c>
      <c r="I43" s="5" t="s">
        <v>2100</v>
      </c>
      <c r="J43" s="5" t="s">
        <v>1130</v>
      </c>
      <c r="K43" s="26" t="s">
        <v>1096</v>
      </c>
      <c r="L43" s="26" t="s">
        <v>1084</v>
      </c>
      <c r="M43" s="26" t="s">
        <v>1097</v>
      </c>
      <c r="N43" s="26" t="s">
        <v>1086</v>
      </c>
      <c r="O43" s="26" t="s">
        <v>1087</v>
      </c>
      <c r="P43" s="26" t="s">
        <v>1098</v>
      </c>
      <c r="Q43" s="26" t="s">
        <v>1086</v>
      </c>
      <c r="R43" s="26" t="s">
        <v>1099</v>
      </c>
      <c r="S43" s="26" t="s">
        <v>28</v>
      </c>
      <c r="T43" s="26" t="s">
        <v>1089</v>
      </c>
      <c r="U43" s="26" t="s">
        <v>1086</v>
      </c>
      <c r="V43" s="26" t="s">
        <v>1090</v>
      </c>
      <c r="W43" s="26" t="s">
        <v>1091</v>
      </c>
      <c r="X43" s="26" t="s">
        <v>1092</v>
      </c>
      <c r="Y43" s="26" t="s">
        <v>28</v>
      </c>
      <c r="Z43" s="26" t="s">
        <v>1214</v>
      </c>
      <c r="AA43" s="26" t="s">
        <v>2100</v>
      </c>
      <c r="AB43" s="5"/>
      <c r="AC43" s="5"/>
      <c r="AD43" s="5"/>
      <c r="AE43" s="5"/>
      <c r="AF43" s="5"/>
      <c r="AG43" s="27" t="s">
        <v>1100</v>
      </c>
    </row>
    <row r="44" spans="1:33">
      <c r="A44" s="5">
        <v>42</v>
      </c>
      <c r="B44" s="26" t="s">
        <v>1078</v>
      </c>
      <c r="C44" s="26" t="s">
        <v>1079</v>
      </c>
      <c r="D44" s="5" t="s">
        <v>1080</v>
      </c>
      <c r="E44" s="5">
        <v>7</v>
      </c>
      <c r="F44" s="5" t="s">
        <v>1212</v>
      </c>
      <c r="G44" s="5" t="s">
        <v>1217</v>
      </c>
      <c r="H44" s="5" t="s">
        <v>2100</v>
      </c>
      <c r="I44" s="5" t="s">
        <v>2100</v>
      </c>
      <c r="J44" s="5" t="s">
        <v>1130</v>
      </c>
      <c r="K44" s="26" t="s">
        <v>1218</v>
      </c>
      <c r="L44" s="26" t="s">
        <v>1084</v>
      </c>
      <c r="M44" s="26" t="s">
        <v>1097</v>
      </c>
      <c r="N44" s="26" t="s">
        <v>1086</v>
      </c>
      <c r="O44" s="26" t="s">
        <v>1087</v>
      </c>
      <c r="P44" s="26" t="s">
        <v>1098</v>
      </c>
      <c r="Q44" s="26" t="s">
        <v>1086</v>
      </c>
      <c r="R44" s="26" t="s">
        <v>1105</v>
      </c>
      <c r="S44" s="26" t="s">
        <v>28</v>
      </c>
      <c r="T44" s="26" t="s">
        <v>1089</v>
      </c>
      <c r="U44" s="26" t="s">
        <v>1086</v>
      </c>
      <c r="V44" s="26" t="s">
        <v>1090</v>
      </c>
      <c r="W44" s="26" t="s">
        <v>1091</v>
      </c>
      <c r="X44" s="26" t="s">
        <v>1092</v>
      </c>
      <c r="Y44" s="26" t="s">
        <v>28</v>
      </c>
      <c r="Z44" s="26" t="s">
        <v>1214</v>
      </c>
      <c r="AA44" s="26" t="s">
        <v>2100</v>
      </c>
      <c r="AB44" s="5"/>
      <c r="AC44" s="5"/>
      <c r="AD44" s="5"/>
      <c r="AE44" s="5"/>
      <c r="AF44" s="5"/>
      <c r="AG44" s="27" t="s">
        <v>1113</v>
      </c>
    </row>
    <row r="45" spans="1:33">
      <c r="A45" s="5">
        <v>43</v>
      </c>
      <c r="B45" s="26" t="s">
        <v>1078</v>
      </c>
      <c r="C45" s="26" t="s">
        <v>1079</v>
      </c>
      <c r="D45" s="5" t="s">
        <v>1080</v>
      </c>
      <c r="E45" s="5">
        <v>7</v>
      </c>
      <c r="F45" s="5" t="s">
        <v>1212</v>
      </c>
      <c r="G45" s="5" t="s">
        <v>1219</v>
      </c>
      <c r="H45" s="5" t="s">
        <v>2100</v>
      </c>
      <c r="I45" s="5" t="s">
        <v>2100</v>
      </c>
      <c r="J45" s="5" t="s">
        <v>1130</v>
      </c>
      <c r="K45" s="26" t="s">
        <v>1220</v>
      </c>
      <c r="L45" s="26" t="s">
        <v>1084</v>
      </c>
      <c r="M45" s="26" t="s">
        <v>1086</v>
      </c>
      <c r="N45" s="26" t="s">
        <v>1108</v>
      </c>
      <c r="O45" s="26" t="s">
        <v>1087</v>
      </c>
      <c r="P45" s="26" t="s">
        <v>1088</v>
      </c>
      <c r="Q45" s="26" t="s">
        <v>1086</v>
      </c>
      <c r="R45" s="26" t="s">
        <v>1105</v>
      </c>
      <c r="S45" s="26" t="s">
        <v>28</v>
      </c>
      <c r="T45" s="26" t="s">
        <v>1089</v>
      </c>
      <c r="U45" s="26" t="s">
        <v>1086</v>
      </c>
      <c r="V45" s="26" t="s">
        <v>1090</v>
      </c>
      <c r="W45" s="26" t="s">
        <v>1091</v>
      </c>
      <c r="X45" s="26" t="s">
        <v>1092</v>
      </c>
      <c r="Y45" s="26" t="s">
        <v>28</v>
      </c>
      <c r="Z45" s="26" t="s">
        <v>1214</v>
      </c>
      <c r="AA45" s="26" t="s">
        <v>2100</v>
      </c>
      <c r="AB45" s="5"/>
      <c r="AC45" s="5"/>
      <c r="AD45" s="5"/>
      <c r="AE45" s="5"/>
      <c r="AF45" s="5"/>
      <c r="AG45" s="27" t="s">
        <v>1117</v>
      </c>
    </row>
    <row r="46" spans="1:33">
      <c r="A46" s="5">
        <v>44</v>
      </c>
      <c r="B46" s="26" t="s">
        <v>1078</v>
      </c>
      <c r="C46" s="26" t="s">
        <v>1079</v>
      </c>
      <c r="D46" s="5" t="s">
        <v>1080</v>
      </c>
      <c r="E46" s="5">
        <v>7</v>
      </c>
      <c r="F46" s="5" t="s">
        <v>1221</v>
      </c>
      <c r="G46" s="5" t="s">
        <v>1222</v>
      </c>
      <c r="H46" s="5" t="s">
        <v>2100</v>
      </c>
      <c r="I46" s="5" t="s">
        <v>2100</v>
      </c>
      <c r="J46" s="5" t="s">
        <v>1120</v>
      </c>
      <c r="K46" s="26" t="s">
        <v>29</v>
      </c>
      <c r="L46" s="26" t="s">
        <v>1084</v>
      </c>
      <c r="M46" s="26" t="s">
        <v>1108</v>
      </c>
      <c r="N46" s="26" t="s">
        <v>1086</v>
      </c>
      <c r="O46" s="26" t="s">
        <v>1104</v>
      </c>
      <c r="P46" s="26" t="s">
        <v>1088</v>
      </c>
      <c r="Q46" s="26" t="s">
        <v>1086</v>
      </c>
      <c r="R46" s="26" t="s">
        <v>1105</v>
      </c>
      <c r="S46" s="26" t="s">
        <v>28</v>
      </c>
      <c r="T46" s="26" t="s">
        <v>1109</v>
      </c>
      <c r="U46" s="26" t="s">
        <v>1160</v>
      </c>
      <c r="V46" s="26" t="s">
        <v>1143</v>
      </c>
      <c r="W46" s="26" t="s">
        <v>1121</v>
      </c>
      <c r="X46" s="26" t="s">
        <v>1092</v>
      </c>
      <c r="Y46" s="26" t="s">
        <v>28</v>
      </c>
      <c r="Z46" s="26" t="s">
        <v>1223</v>
      </c>
      <c r="AA46" s="26" t="s">
        <v>2100</v>
      </c>
      <c r="AB46" s="5"/>
      <c r="AC46" s="5"/>
      <c r="AD46" s="5"/>
      <c r="AE46" s="5"/>
      <c r="AF46" s="5"/>
      <c r="AG46" s="27" t="s">
        <v>1088</v>
      </c>
    </row>
    <row r="47" spans="1:33">
      <c r="A47" s="5">
        <v>45</v>
      </c>
      <c r="B47" s="26" t="s">
        <v>1078</v>
      </c>
      <c r="C47" s="26" t="s">
        <v>1079</v>
      </c>
      <c r="D47" s="5" t="s">
        <v>1080</v>
      </c>
      <c r="E47" s="5">
        <v>7</v>
      </c>
      <c r="F47" s="5" t="s">
        <v>1221</v>
      </c>
      <c r="G47" s="5" t="s">
        <v>1224</v>
      </c>
      <c r="H47" s="5" t="s">
        <v>2100</v>
      </c>
      <c r="I47" s="5" t="s">
        <v>2100</v>
      </c>
      <c r="J47" s="5" t="s">
        <v>1120</v>
      </c>
      <c r="K47" s="26" t="s">
        <v>471</v>
      </c>
      <c r="L47" s="26" t="s">
        <v>1084</v>
      </c>
      <c r="M47" s="26" t="s">
        <v>1108</v>
      </c>
      <c r="N47" s="26" t="s">
        <v>1086</v>
      </c>
      <c r="O47" s="26" t="s">
        <v>1104</v>
      </c>
      <c r="P47" s="26" t="s">
        <v>1088</v>
      </c>
      <c r="Q47" s="26" t="s">
        <v>1086</v>
      </c>
      <c r="R47" s="26" t="s">
        <v>1105</v>
      </c>
      <c r="S47" s="26" t="s">
        <v>28</v>
      </c>
      <c r="T47" s="26" t="s">
        <v>1109</v>
      </c>
      <c r="U47" s="26" t="s">
        <v>1160</v>
      </c>
      <c r="V47" s="26" t="s">
        <v>1143</v>
      </c>
      <c r="W47" s="26" t="s">
        <v>1121</v>
      </c>
      <c r="X47" s="26" t="s">
        <v>1092</v>
      </c>
      <c r="Y47" s="26" t="s">
        <v>28</v>
      </c>
      <c r="Z47" s="26" t="s">
        <v>1223</v>
      </c>
      <c r="AA47" s="26" t="s">
        <v>2100</v>
      </c>
      <c r="AB47" s="5"/>
      <c r="AC47" s="5"/>
      <c r="AD47" s="5"/>
      <c r="AE47" s="5"/>
      <c r="AF47" s="5"/>
      <c r="AG47" s="27" t="s">
        <v>1088</v>
      </c>
    </row>
    <row r="48" spans="1:33">
      <c r="A48" s="5">
        <v>46</v>
      </c>
      <c r="B48" s="26" t="s">
        <v>1078</v>
      </c>
      <c r="C48" s="26" t="s">
        <v>1079</v>
      </c>
      <c r="D48" s="5" t="s">
        <v>1080</v>
      </c>
      <c r="E48" s="5">
        <v>7</v>
      </c>
      <c r="F48" s="5" t="s">
        <v>1225</v>
      </c>
      <c r="G48" s="5" t="s">
        <v>1226</v>
      </c>
      <c r="H48" s="5" t="s">
        <v>2100</v>
      </c>
      <c r="I48" s="5" t="s">
        <v>2100</v>
      </c>
      <c r="J48" s="5" t="s">
        <v>1210</v>
      </c>
      <c r="K48" s="26" t="s">
        <v>29</v>
      </c>
      <c r="L48" s="26" t="s">
        <v>1084</v>
      </c>
      <c r="M48" s="26" t="s">
        <v>1085</v>
      </c>
      <c r="N48" s="26" t="s">
        <v>1086</v>
      </c>
      <c r="O48" s="26" t="s">
        <v>1182</v>
      </c>
      <c r="P48" s="26" t="s">
        <v>1088</v>
      </c>
      <c r="Q48" s="26" t="s">
        <v>1086</v>
      </c>
      <c r="R48" s="26" t="s">
        <v>1105</v>
      </c>
      <c r="S48" s="26" t="s">
        <v>28</v>
      </c>
      <c r="T48" s="26" t="s">
        <v>1089</v>
      </c>
      <c r="U48" s="26" t="s">
        <v>1086</v>
      </c>
      <c r="V48" s="26" t="s">
        <v>1090</v>
      </c>
      <c r="W48" s="26" t="s">
        <v>1121</v>
      </c>
      <c r="X48" s="26" t="s">
        <v>1092</v>
      </c>
      <c r="Y48" s="26" t="s">
        <v>1092</v>
      </c>
      <c r="Z48" s="26" t="s">
        <v>1227</v>
      </c>
      <c r="AA48" s="26" t="s">
        <v>2100</v>
      </c>
      <c r="AB48" s="5"/>
      <c r="AC48" s="5"/>
      <c r="AD48" s="5"/>
      <c r="AE48" s="5"/>
      <c r="AF48" s="5"/>
      <c r="AG48" s="27" t="s">
        <v>1088</v>
      </c>
    </row>
    <row r="49" spans="1:33">
      <c r="A49" s="5">
        <v>47</v>
      </c>
      <c r="B49" s="26" t="s">
        <v>1078</v>
      </c>
      <c r="C49" s="26" t="s">
        <v>1079</v>
      </c>
      <c r="D49" s="5" t="s">
        <v>1080</v>
      </c>
      <c r="E49" s="5">
        <v>7</v>
      </c>
      <c r="F49" s="5" t="s">
        <v>1228</v>
      </c>
      <c r="G49" s="5" t="s">
        <v>1229</v>
      </c>
      <c r="H49" s="5" t="s">
        <v>2100</v>
      </c>
      <c r="I49" s="5" t="s">
        <v>2100</v>
      </c>
      <c r="J49" s="5" t="s">
        <v>1131</v>
      </c>
      <c r="K49" s="26" t="s">
        <v>29</v>
      </c>
      <c r="L49" s="26" t="s">
        <v>1084</v>
      </c>
      <c r="M49" s="26" t="s">
        <v>1085</v>
      </c>
      <c r="N49" s="26" t="s">
        <v>1086</v>
      </c>
      <c r="O49" s="26" t="s">
        <v>1104</v>
      </c>
      <c r="P49" s="26" t="s">
        <v>1088</v>
      </c>
      <c r="Q49" s="26" t="s">
        <v>1086</v>
      </c>
      <c r="R49" s="26" t="s">
        <v>1105</v>
      </c>
      <c r="S49" s="26" t="s">
        <v>28</v>
      </c>
      <c r="T49" s="26" t="s">
        <v>1089</v>
      </c>
      <c r="U49" s="26" t="s">
        <v>1086</v>
      </c>
      <c r="V49" s="26" t="s">
        <v>1090</v>
      </c>
      <c r="W49" s="26" t="s">
        <v>1161</v>
      </c>
      <c r="X49" s="26" t="s">
        <v>1092</v>
      </c>
      <c r="Y49" s="26" t="s">
        <v>28</v>
      </c>
      <c r="Z49" s="26" t="s">
        <v>1230</v>
      </c>
      <c r="AA49" s="26" t="s">
        <v>2100</v>
      </c>
      <c r="AB49" s="5"/>
      <c r="AC49" s="5"/>
      <c r="AD49" s="5"/>
      <c r="AE49" s="5"/>
      <c r="AF49" s="5"/>
      <c r="AG49" s="27" t="s">
        <v>1088</v>
      </c>
    </row>
    <row r="50" spans="1:33">
      <c r="A50" s="5">
        <v>48</v>
      </c>
      <c r="B50" s="26" t="s">
        <v>1078</v>
      </c>
      <c r="C50" s="26" t="s">
        <v>1079</v>
      </c>
      <c r="D50" s="5" t="s">
        <v>1080</v>
      </c>
      <c r="E50" s="5">
        <v>7</v>
      </c>
      <c r="F50" s="5" t="s">
        <v>1228</v>
      </c>
      <c r="G50" s="5" t="s">
        <v>1231</v>
      </c>
      <c r="H50" s="5" t="s">
        <v>2100</v>
      </c>
      <c r="I50" s="5" t="s">
        <v>2100</v>
      </c>
      <c r="J50" s="5" t="s">
        <v>1131</v>
      </c>
      <c r="K50" s="26" t="s">
        <v>471</v>
      </c>
      <c r="L50" s="26" t="s">
        <v>1084</v>
      </c>
      <c r="M50" s="26" t="s">
        <v>1085</v>
      </c>
      <c r="N50" s="26" t="s">
        <v>1086</v>
      </c>
      <c r="O50" s="26" t="s">
        <v>1104</v>
      </c>
      <c r="P50" s="26" t="s">
        <v>1088</v>
      </c>
      <c r="Q50" s="26" t="s">
        <v>1086</v>
      </c>
      <c r="R50" s="26" t="s">
        <v>1105</v>
      </c>
      <c r="S50" s="26" t="s">
        <v>28</v>
      </c>
      <c r="T50" s="26" t="s">
        <v>1089</v>
      </c>
      <c r="U50" s="26" t="s">
        <v>1086</v>
      </c>
      <c r="V50" s="26" t="s">
        <v>1090</v>
      </c>
      <c r="W50" s="26" t="s">
        <v>1161</v>
      </c>
      <c r="X50" s="26" t="s">
        <v>1092</v>
      </c>
      <c r="Y50" s="26" t="s">
        <v>28</v>
      </c>
      <c r="Z50" s="26" t="s">
        <v>1230</v>
      </c>
      <c r="AA50" s="26" t="s">
        <v>2100</v>
      </c>
      <c r="AB50" s="5"/>
      <c r="AC50" s="5"/>
      <c r="AD50" s="5"/>
      <c r="AE50" s="5"/>
      <c r="AF50" s="5"/>
      <c r="AG50" s="27" t="s">
        <v>1088</v>
      </c>
    </row>
    <row r="51" spans="1:33">
      <c r="A51" s="5">
        <v>49</v>
      </c>
      <c r="B51" s="26" t="s">
        <v>1078</v>
      </c>
      <c r="C51" s="26" t="s">
        <v>1079</v>
      </c>
      <c r="D51" s="5" t="s">
        <v>1080</v>
      </c>
      <c r="E51" s="5">
        <v>7</v>
      </c>
      <c r="F51" s="5" t="s">
        <v>1228</v>
      </c>
      <c r="G51" s="5" t="s">
        <v>1232</v>
      </c>
      <c r="H51" s="5" t="s">
        <v>2100</v>
      </c>
      <c r="I51" s="5" t="s">
        <v>2100</v>
      </c>
      <c r="J51" s="5" t="s">
        <v>1131</v>
      </c>
      <c r="K51" s="26" t="s">
        <v>1096</v>
      </c>
      <c r="L51" s="26" t="s">
        <v>1084</v>
      </c>
      <c r="M51" s="26" t="s">
        <v>1097</v>
      </c>
      <c r="N51" s="26" t="s">
        <v>1086</v>
      </c>
      <c r="O51" s="26" t="s">
        <v>1087</v>
      </c>
      <c r="P51" s="26" t="s">
        <v>1098</v>
      </c>
      <c r="Q51" s="26" t="s">
        <v>1086</v>
      </c>
      <c r="R51" s="26" t="s">
        <v>1142</v>
      </c>
      <c r="S51" s="26" t="s">
        <v>28</v>
      </c>
      <c r="T51" s="26" t="s">
        <v>1089</v>
      </c>
      <c r="U51" s="26" t="s">
        <v>1086</v>
      </c>
      <c r="V51" s="26" t="s">
        <v>1090</v>
      </c>
      <c r="W51" s="26" t="s">
        <v>1161</v>
      </c>
      <c r="X51" s="26" t="s">
        <v>1092</v>
      </c>
      <c r="Y51" s="26" t="s">
        <v>28</v>
      </c>
      <c r="Z51" s="26" t="s">
        <v>1230</v>
      </c>
      <c r="AA51" s="26" t="s">
        <v>2100</v>
      </c>
      <c r="AB51" s="5"/>
      <c r="AC51" s="5"/>
      <c r="AD51" s="5"/>
      <c r="AE51" s="5"/>
      <c r="AF51" s="5"/>
      <c r="AG51" s="27" t="s">
        <v>1233</v>
      </c>
    </row>
    <row r="52" spans="1:33">
      <c r="A52" s="5">
        <v>50</v>
      </c>
      <c r="B52" s="26" t="s">
        <v>1078</v>
      </c>
      <c r="C52" s="26" t="s">
        <v>1079</v>
      </c>
      <c r="D52" s="5" t="s">
        <v>1080</v>
      </c>
      <c r="E52" s="5">
        <v>7</v>
      </c>
      <c r="F52" s="5" t="s">
        <v>1228</v>
      </c>
      <c r="G52" s="5" t="s">
        <v>1234</v>
      </c>
      <c r="H52" s="5" t="s">
        <v>2100</v>
      </c>
      <c r="I52" s="5" t="s">
        <v>2100</v>
      </c>
      <c r="J52" s="5" t="s">
        <v>1131</v>
      </c>
      <c r="K52" s="26" t="s">
        <v>1218</v>
      </c>
      <c r="L52" s="26" t="s">
        <v>1084</v>
      </c>
      <c r="M52" s="26" t="s">
        <v>1097</v>
      </c>
      <c r="N52" s="26" t="s">
        <v>1086</v>
      </c>
      <c r="O52" s="26" t="s">
        <v>1166</v>
      </c>
      <c r="P52" s="26" t="s">
        <v>1088</v>
      </c>
      <c r="Q52" s="26" t="s">
        <v>1086</v>
      </c>
      <c r="R52" s="26" t="s">
        <v>1105</v>
      </c>
      <c r="S52" s="26" t="s">
        <v>28</v>
      </c>
      <c r="T52" s="26" t="s">
        <v>1089</v>
      </c>
      <c r="U52" s="26" t="s">
        <v>1086</v>
      </c>
      <c r="V52" s="26" t="s">
        <v>1090</v>
      </c>
      <c r="W52" s="26" t="s">
        <v>1161</v>
      </c>
      <c r="X52" s="26" t="s">
        <v>1092</v>
      </c>
      <c r="Y52" s="26" t="s">
        <v>28</v>
      </c>
      <c r="Z52" s="26" t="s">
        <v>1230</v>
      </c>
      <c r="AA52" s="26" t="s">
        <v>2100</v>
      </c>
      <c r="AB52" s="5"/>
      <c r="AC52" s="5"/>
      <c r="AD52" s="5"/>
      <c r="AE52" s="5"/>
      <c r="AF52" s="5"/>
      <c r="AG52" s="27" t="s">
        <v>1113</v>
      </c>
    </row>
    <row r="53" spans="1:33">
      <c r="A53" s="5">
        <v>51</v>
      </c>
      <c r="B53" s="26" t="s">
        <v>1078</v>
      </c>
      <c r="C53" s="26" t="s">
        <v>1079</v>
      </c>
      <c r="D53" s="5" t="s">
        <v>1080</v>
      </c>
      <c r="E53" s="5">
        <v>7</v>
      </c>
      <c r="F53" s="5" t="s">
        <v>1228</v>
      </c>
      <c r="G53" s="5" t="s">
        <v>1235</v>
      </c>
      <c r="H53" s="5" t="s">
        <v>2100</v>
      </c>
      <c r="I53" s="5" t="s">
        <v>2100</v>
      </c>
      <c r="J53" s="5" t="s">
        <v>1131</v>
      </c>
      <c r="K53" s="26" t="s">
        <v>1220</v>
      </c>
      <c r="L53" s="26" t="s">
        <v>1084</v>
      </c>
      <c r="M53" s="26" t="s">
        <v>1086</v>
      </c>
      <c r="N53" s="26" t="s">
        <v>1108</v>
      </c>
      <c r="O53" s="26" t="s">
        <v>1087</v>
      </c>
      <c r="P53" s="26" t="s">
        <v>1088</v>
      </c>
      <c r="Q53" s="26" t="s">
        <v>1086</v>
      </c>
      <c r="R53" s="26" t="s">
        <v>1086</v>
      </c>
      <c r="S53" s="26" t="s">
        <v>28</v>
      </c>
      <c r="T53" s="26" t="s">
        <v>1089</v>
      </c>
      <c r="U53" s="26" t="s">
        <v>1086</v>
      </c>
      <c r="V53" s="26" t="s">
        <v>1090</v>
      </c>
      <c r="W53" s="26" t="s">
        <v>1161</v>
      </c>
      <c r="X53" s="26" t="s">
        <v>1092</v>
      </c>
      <c r="Y53" s="26" t="s">
        <v>28</v>
      </c>
      <c r="Z53" s="26" t="s">
        <v>1230</v>
      </c>
      <c r="AA53" s="26" t="s">
        <v>2100</v>
      </c>
      <c r="AB53" s="5"/>
      <c r="AC53" s="5"/>
      <c r="AD53" s="5"/>
      <c r="AE53" s="5"/>
      <c r="AF53" s="5"/>
      <c r="AG53" s="27" t="s">
        <v>1088</v>
      </c>
    </row>
    <row r="54" spans="1:33">
      <c r="A54" s="5">
        <v>52</v>
      </c>
      <c r="B54" s="26" t="s">
        <v>1078</v>
      </c>
      <c r="C54" s="26" t="s">
        <v>1079</v>
      </c>
      <c r="D54" s="5" t="s">
        <v>1080</v>
      </c>
      <c r="E54" s="5">
        <v>7</v>
      </c>
      <c r="F54" s="5" t="s">
        <v>1228</v>
      </c>
      <c r="G54" s="5" t="s">
        <v>1236</v>
      </c>
      <c r="H54" s="5" t="s">
        <v>2100</v>
      </c>
      <c r="I54" s="5" t="s">
        <v>2100</v>
      </c>
      <c r="J54" s="5" t="s">
        <v>1131</v>
      </c>
      <c r="K54" s="26" t="s">
        <v>1220</v>
      </c>
      <c r="L54" s="26" t="s">
        <v>1084</v>
      </c>
      <c r="M54" s="26" t="s">
        <v>1086</v>
      </c>
      <c r="N54" s="26" t="s">
        <v>1154</v>
      </c>
      <c r="O54" s="26" t="s">
        <v>1087</v>
      </c>
      <c r="P54" s="26" t="s">
        <v>1088</v>
      </c>
      <c r="Q54" s="26" t="s">
        <v>1086</v>
      </c>
      <c r="R54" s="26" t="s">
        <v>1105</v>
      </c>
      <c r="S54" s="26" t="s">
        <v>28</v>
      </c>
      <c r="T54" s="26" t="s">
        <v>1089</v>
      </c>
      <c r="U54" s="26" t="s">
        <v>1086</v>
      </c>
      <c r="V54" s="26" t="s">
        <v>1090</v>
      </c>
      <c r="W54" s="26" t="s">
        <v>1161</v>
      </c>
      <c r="X54" s="26" t="s">
        <v>1092</v>
      </c>
      <c r="Y54" s="26" t="s">
        <v>28</v>
      </c>
      <c r="Z54" s="26" t="s">
        <v>1230</v>
      </c>
      <c r="AA54" s="26" t="s">
        <v>2100</v>
      </c>
      <c r="AB54" s="5"/>
      <c r="AC54" s="5"/>
      <c r="AD54" s="5"/>
      <c r="AE54" s="5"/>
      <c r="AF54" s="5"/>
      <c r="AG54" s="27" t="s">
        <v>1088</v>
      </c>
    </row>
    <row r="55" spans="1:33">
      <c r="A55" s="5">
        <v>53</v>
      </c>
      <c r="B55" s="26" t="s">
        <v>1078</v>
      </c>
      <c r="C55" s="26" t="s">
        <v>1079</v>
      </c>
      <c r="D55" s="5" t="s">
        <v>1080</v>
      </c>
      <c r="E55" s="5">
        <v>7</v>
      </c>
      <c r="F55" s="5" t="s">
        <v>1237</v>
      </c>
      <c r="G55" s="5" t="s">
        <v>1238</v>
      </c>
      <c r="H55" s="5" t="s">
        <v>2100</v>
      </c>
      <c r="I55" s="5" t="s">
        <v>2100</v>
      </c>
      <c r="J55" s="5" t="s">
        <v>1130</v>
      </c>
      <c r="K55" s="26" t="s">
        <v>29</v>
      </c>
      <c r="L55" s="26" t="s">
        <v>1084</v>
      </c>
      <c r="M55" s="26" t="s">
        <v>1085</v>
      </c>
      <c r="N55" s="26" t="s">
        <v>1086</v>
      </c>
      <c r="O55" s="26" t="s">
        <v>1104</v>
      </c>
      <c r="P55" s="26" t="s">
        <v>1098</v>
      </c>
      <c r="Q55" s="26" t="s">
        <v>1086</v>
      </c>
      <c r="R55" s="26" t="s">
        <v>1105</v>
      </c>
      <c r="S55" s="26" t="s">
        <v>28</v>
      </c>
      <c r="T55" s="26" t="s">
        <v>1089</v>
      </c>
      <c r="U55" s="26" t="s">
        <v>1086</v>
      </c>
      <c r="V55" s="26" t="s">
        <v>1090</v>
      </c>
      <c r="W55" s="26" t="s">
        <v>1121</v>
      </c>
      <c r="X55" s="26" t="s">
        <v>1092</v>
      </c>
      <c r="Y55" s="26" t="s">
        <v>28</v>
      </c>
      <c r="Z55" s="26" t="s">
        <v>1239</v>
      </c>
      <c r="AA55" s="26" t="s">
        <v>2100</v>
      </c>
      <c r="AB55" s="5"/>
      <c r="AC55" s="5"/>
      <c r="AD55" s="5"/>
      <c r="AE55" s="5"/>
      <c r="AF55" s="5"/>
      <c r="AG55" s="27" t="s">
        <v>1104</v>
      </c>
    </row>
    <row r="56" spans="1:33">
      <c r="A56" s="5">
        <v>54</v>
      </c>
      <c r="B56" s="26" t="s">
        <v>1078</v>
      </c>
      <c r="C56" s="26" t="s">
        <v>1079</v>
      </c>
      <c r="D56" s="5" t="s">
        <v>1080</v>
      </c>
      <c r="E56" s="5">
        <v>7</v>
      </c>
      <c r="F56" s="5" t="s">
        <v>1237</v>
      </c>
      <c r="G56" s="5" t="s">
        <v>1240</v>
      </c>
      <c r="H56" s="5" t="s">
        <v>2100</v>
      </c>
      <c r="I56" s="5" t="s">
        <v>2100</v>
      </c>
      <c r="J56" s="5" t="s">
        <v>1130</v>
      </c>
      <c r="K56" s="26" t="s">
        <v>1220</v>
      </c>
      <c r="L56" s="26" t="s">
        <v>1084</v>
      </c>
      <c r="M56" s="26" t="s">
        <v>1086</v>
      </c>
      <c r="N56" s="26" t="s">
        <v>1108</v>
      </c>
      <c r="O56" s="26" t="s">
        <v>1087</v>
      </c>
      <c r="P56" s="26" t="s">
        <v>1088</v>
      </c>
      <c r="Q56" s="26" t="s">
        <v>1086</v>
      </c>
      <c r="R56" s="26" t="s">
        <v>1105</v>
      </c>
      <c r="S56" s="26" t="s">
        <v>28</v>
      </c>
      <c r="T56" s="26" t="s">
        <v>1089</v>
      </c>
      <c r="U56" s="26" t="s">
        <v>1086</v>
      </c>
      <c r="V56" s="26" t="s">
        <v>1090</v>
      </c>
      <c r="W56" s="26" t="s">
        <v>1121</v>
      </c>
      <c r="X56" s="26" t="s">
        <v>1092</v>
      </c>
      <c r="Y56" s="26" t="s">
        <v>28</v>
      </c>
      <c r="Z56" s="26" t="s">
        <v>1239</v>
      </c>
      <c r="AA56" s="26" t="s">
        <v>2100</v>
      </c>
      <c r="AB56" s="5"/>
      <c r="AC56" s="5"/>
      <c r="AD56" s="5"/>
      <c r="AE56" s="5"/>
      <c r="AF56" s="5"/>
      <c r="AG56" s="27" t="s">
        <v>1088</v>
      </c>
    </row>
    <row r="57" spans="1:33">
      <c r="A57" s="5">
        <v>55</v>
      </c>
      <c r="B57" s="26" t="s">
        <v>1078</v>
      </c>
      <c r="C57" s="26" t="s">
        <v>1079</v>
      </c>
      <c r="D57" s="5" t="s">
        <v>1080</v>
      </c>
      <c r="E57" s="5">
        <v>7</v>
      </c>
      <c r="F57" s="5" t="s">
        <v>1237</v>
      </c>
      <c r="G57" s="5" t="s">
        <v>1241</v>
      </c>
      <c r="H57" s="5" t="s">
        <v>2100</v>
      </c>
      <c r="I57" s="5" t="s">
        <v>2100</v>
      </c>
      <c r="J57" s="5" t="s">
        <v>1130</v>
      </c>
      <c r="K57" s="26" t="s">
        <v>1185</v>
      </c>
      <c r="L57" s="26" t="s">
        <v>1084</v>
      </c>
      <c r="M57" s="26" t="s">
        <v>1086</v>
      </c>
      <c r="N57" s="26" t="s">
        <v>1154</v>
      </c>
      <c r="O57" s="26" t="s">
        <v>1087</v>
      </c>
      <c r="P57" s="26" t="s">
        <v>1088</v>
      </c>
      <c r="Q57" s="26" t="s">
        <v>1086</v>
      </c>
      <c r="R57" s="26" t="s">
        <v>1105</v>
      </c>
      <c r="S57" s="26" t="s">
        <v>28</v>
      </c>
      <c r="T57" s="26" t="s">
        <v>1089</v>
      </c>
      <c r="U57" s="26" t="s">
        <v>1086</v>
      </c>
      <c r="V57" s="26" t="s">
        <v>1090</v>
      </c>
      <c r="W57" s="26" t="s">
        <v>1121</v>
      </c>
      <c r="X57" s="26" t="s">
        <v>1092</v>
      </c>
      <c r="Y57" s="26" t="s">
        <v>28</v>
      </c>
      <c r="Z57" s="26" t="s">
        <v>1239</v>
      </c>
      <c r="AA57" s="26" t="s">
        <v>2100</v>
      </c>
      <c r="AB57" s="5"/>
      <c r="AC57" s="5"/>
      <c r="AD57" s="5"/>
      <c r="AE57" s="5"/>
      <c r="AF57" s="5"/>
      <c r="AG57" s="27" t="s">
        <v>1088</v>
      </c>
    </row>
    <row r="58" spans="1:33">
      <c r="A58" s="5">
        <v>56</v>
      </c>
      <c r="B58" s="26" t="s">
        <v>1078</v>
      </c>
      <c r="C58" s="26" t="s">
        <v>1079</v>
      </c>
      <c r="D58" s="5" t="s">
        <v>1080</v>
      </c>
      <c r="E58" s="5">
        <v>7</v>
      </c>
      <c r="F58" s="5" t="s">
        <v>1237</v>
      </c>
      <c r="G58" s="5" t="s">
        <v>1242</v>
      </c>
      <c r="H58" s="5" t="s">
        <v>2100</v>
      </c>
      <c r="I58" s="5" t="s">
        <v>2100</v>
      </c>
      <c r="J58" s="5" t="s">
        <v>1130</v>
      </c>
      <c r="K58" s="26" t="s">
        <v>1153</v>
      </c>
      <c r="L58" s="26" t="s">
        <v>1084</v>
      </c>
      <c r="M58" s="26" t="s">
        <v>1243</v>
      </c>
      <c r="N58" s="26" t="s">
        <v>1086</v>
      </c>
      <c r="O58" s="26" t="s">
        <v>1087</v>
      </c>
      <c r="P58" s="26" t="s">
        <v>1098</v>
      </c>
      <c r="Q58" s="26" t="s">
        <v>1086</v>
      </c>
      <c r="R58" s="26" t="s">
        <v>1105</v>
      </c>
      <c r="S58" s="26" t="s">
        <v>28</v>
      </c>
      <c r="T58" s="26" t="s">
        <v>1089</v>
      </c>
      <c r="U58" s="26" t="s">
        <v>1086</v>
      </c>
      <c r="V58" s="26" t="s">
        <v>1090</v>
      </c>
      <c r="W58" s="26" t="s">
        <v>1121</v>
      </c>
      <c r="X58" s="26" t="s">
        <v>1092</v>
      </c>
      <c r="Y58" s="26" t="s">
        <v>28</v>
      </c>
      <c r="Z58" s="26" t="s">
        <v>1239</v>
      </c>
      <c r="AA58" s="26" t="s">
        <v>2100</v>
      </c>
      <c r="AB58" s="5"/>
      <c r="AC58" s="5"/>
      <c r="AD58" s="5"/>
      <c r="AE58" s="5"/>
      <c r="AF58" s="5"/>
      <c r="AG58" s="27" t="s">
        <v>1244</v>
      </c>
    </row>
    <row r="59" spans="1:33">
      <c r="A59" s="5">
        <v>57</v>
      </c>
      <c r="B59" s="26" t="s">
        <v>1078</v>
      </c>
      <c r="C59" s="26" t="s">
        <v>1079</v>
      </c>
      <c r="D59" s="5" t="s">
        <v>1080</v>
      </c>
      <c r="E59" s="5">
        <v>7</v>
      </c>
      <c r="F59" s="5" t="s">
        <v>1237</v>
      </c>
      <c r="G59" s="5" t="s">
        <v>1245</v>
      </c>
      <c r="H59" s="5" t="s">
        <v>2100</v>
      </c>
      <c r="I59" s="5" t="s">
        <v>2100</v>
      </c>
      <c r="J59" s="5" t="s">
        <v>1130</v>
      </c>
      <c r="K59" s="26" t="s">
        <v>1153</v>
      </c>
      <c r="L59" s="26" t="s">
        <v>1084</v>
      </c>
      <c r="M59" s="26" t="s">
        <v>1097</v>
      </c>
      <c r="N59" s="26" t="s">
        <v>1086</v>
      </c>
      <c r="O59" s="26" t="s">
        <v>1087</v>
      </c>
      <c r="P59" s="26" t="s">
        <v>1098</v>
      </c>
      <c r="Q59" s="26" t="s">
        <v>1086</v>
      </c>
      <c r="R59" s="26" t="s">
        <v>1099</v>
      </c>
      <c r="S59" s="26" t="s">
        <v>28</v>
      </c>
      <c r="T59" s="26" t="s">
        <v>1089</v>
      </c>
      <c r="U59" s="26" t="s">
        <v>1086</v>
      </c>
      <c r="V59" s="26" t="s">
        <v>1090</v>
      </c>
      <c r="W59" s="26" t="s">
        <v>1121</v>
      </c>
      <c r="X59" s="26" t="s">
        <v>1092</v>
      </c>
      <c r="Y59" s="26" t="s">
        <v>28</v>
      </c>
      <c r="Z59" s="26" t="s">
        <v>1239</v>
      </c>
      <c r="AA59" s="26" t="s">
        <v>2100</v>
      </c>
      <c r="AB59" s="5"/>
      <c r="AC59" s="5"/>
      <c r="AD59" s="5"/>
      <c r="AE59" s="5"/>
      <c r="AF59" s="5"/>
      <c r="AG59" s="27" t="s">
        <v>1246</v>
      </c>
    </row>
    <row r="60" spans="1:33">
      <c r="A60" s="5">
        <v>58</v>
      </c>
      <c r="B60" s="26" t="s">
        <v>1078</v>
      </c>
      <c r="C60" s="26" t="s">
        <v>1079</v>
      </c>
      <c r="D60" s="5" t="s">
        <v>1080</v>
      </c>
      <c r="E60" s="5">
        <v>7</v>
      </c>
      <c r="F60" s="5" t="s">
        <v>1247</v>
      </c>
      <c r="G60" s="5" t="s">
        <v>1248</v>
      </c>
      <c r="H60" s="5" t="s">
        <v>2100</v>
      </c>
      <c r="I60" s="5" t="s">
        <v>2100</v>
      </c>
      <c r="J60" s="5" t="s">
        <v>1120</v>
      </c>
      <c r="K60" s="26" t="s">
        <v>29</v>
      </c>
      <c r="L60" s="26" t="s">
        <v>1084</v>
      </c>
      <c r="M60" s="26" t="s">
        <v>1108</v>
      </c>
      <c r="N60" s="26" t="s">
        <v>1086</v>
      </c>
      <c r="O60" s="26" t="s">
        <v>1087</v>
      </c>
      <c r="P60" s="26" t="s">
        <v>1098</v>
      </c>
      <c r="Q60" s="26" t="s">
        <v>1086</v>
      </c>
      <c r="R60" s="26" t="s">
        <v>1086</v>
      </c>
      <c r="S60" s="26" t="s">
        <v>28</v>
      </c>
      <c r="T60" s="26" t="s">
        <v>1109</v>
      </c>
      <c r="U60" s="26" t="s">
        <v>1160</v>
      </c>
      <c r="V60" s="26" t="s">
        <v>1143</v>
      </c>
      <c r="W60" s="26" t="s">
        <v>1249</v>
      </c>
      <c r="X60" s="26" t="s">
        <v>1092</v>
      </c>
      <c r="Y60" s="26" t="s">
        <v>28</v>
      </c>
      <c r="Z60" s="26" t="s">
        <v>1250</v>
      </c>
      <c r="AA60" s="26" t="s">
        <v>2100</v>
      </c>
      <c r="AB60" s="5"/>
      <c r="AC60" s="5"/>
      <c r="AD60" s="5"/>
      <c r="AE60" s="5"/>
      <c r="AF60" s="5"/>
      <c r="AG60" s="27" t="s">
        <v>1251</v>
      </c>
    </row>
    <row r="61" spans="1:33">
      <c r="A61" s="5">
        <v>59</v>
      </c>
      <c r="B61" s="26" t="s">
        <v>1078</v>
      </c>
      <c r="C61" s="26" t="s">
        <v>1079</v>
      </c>
      <c r="D61" s="5" t="s">
        <v>1080</v>
      </c>
      <c r="E61" s="5">
        <v>7</v>
      </c>
      <c r="F61" s="5" t="s">
        <v>1247</v>
      </c>
      <c r="G61" s="5" t="s">
        <v>1252</v>
      </c>
      <c r="H61" s="5" t="s">
        <v>1253</v>
      </c>
      <c r="I61" s="5" t="s">
        <v>1254</v>
      </c>
      <c r="J61" s="5" t="s">
        <v>1120</v>
      </c>
      <c r="K61" s="26" t="s">
        <v>471</v>
      </c>
      <c r="L61" s="26" t="s">
        <v>1084</v>
      </c>
      <c r="M61" s="26" t="s">
        <v>1108</v>
      </c>
      <c r="N61" s="26" t="s">
        <v>1086</v>
      </c>
      <c r="O61" s="26" t="s">
        <v>1087</v>
      </c>
      <c r="P61" s="26" t="s">
        <v>1098</v>
      </c>
      <c r="Q61" s="26" t="s">
        <v>1086</v>
      </c>
      <c r="R61" s="26" t="s">
        <v>1105</v>
      </c>
      <c r="S61" s="26" t="s">
        <v>28</v>
      </c>
      <c r="T61" s="26" t="s">
        <v>1109</v>
      </c>
      <c r="U61" s="26" t="s">
        <v>1160</v>
      </c>
      <c r="V61" s="26" t="s">
        <v>1143</v>
      </c>
      <c r="W61" s="26" t="s">
        <v>1249</v>
      </c>
      <c r="X61" s="26" t="s">
        <v>1092</v>
      </c>
      <c r="Y61" s="26" t="s">
        <v>28</v>
      </c>
      <c r="Z61" s="26" t="s">
        <v>1250</v>
      </c>
      <c r="AA61" s="26" t="s">
        <v>2100</v>
      </c>
      <c r="AB61" s="5"/>
      <c r="AC61" s="5"/>
      <c r="AD61" s="5"/>
      <c r="AE61" s="5"/>
      <c r="AF61" s="5"/>
      <c r="AG61" s="27" t="s">
        <v>26</v>
      </c>
    </row>
    <row r="62" spans="1:33">
      <c r="A62" s="5">
        <v>60</v>
      </c>
      <c r="B62" s="26" t="s">
        <v>1078</v>
      </c>
      <c r="C62" s="26" t="s">
        <v>1079</v>
      </c>
      <c r="D62" s="5" t="s">
        <v>1080</v>
      </c>
      <c r="E62" s="5">
        <v>7</v>
      </c>
      <c r="F62" s="5" t="s">
        <v>1255</v>
      </c>
      <c r="G62" s="5" t="s">
        <v>1256</v>
      </c>
      <c r="H62" s="5" t="s">
        <v>2100</v>
      </c>
      <c r="I62" s="5" t="s">
        <v>2100</v>
      </c>
      <c r="J62" s="5" t="s">
        <v>1210</v>
      </c>
      <c r="K62" s="26" t="s">
        <v>29</v>
      </c>
      <c r="L62" s="26" t="s">
        <v>1084</v>
      </c>
      <c r="M62" s="26" t="s">
        <v>1085</v>
      </c>
      <c r="N62" s="26" t="s">
        <v>1086</v>
      </c>
      <c r="O62" s="26" t="s">
        <v>1166</v>
      </c>
      <c r="P62" s="26" t="s">
        <v>1088</v>
      </c>
      <c r="Q62" s="26" t="s">
        <v>1086</v>
      </c>
      <c r="R62" s="26" t="s">
        <v>1105</v>
      </c>
      <c r="S62" s="26" t="s">
        <v>28</v>
      </c>
      <c r="T62" s="26" t="s">
        <v>1089</v>
      </c>
      <c r="U62" s="26" t="s">
        <v>1086</v>
      </c>
      <c r="V62" s="26" t="s">
        <v>1090</v>
      </c>
      <c r="W62" s="26" t="s">
        <v>1161</v>
      </c>
      <c r="X62" s="26" t="s">
        <v>1092</v>
      </c>
      <c r="Y62" s="26" t="s">
        <v>28</v>
      </c>
      <c r="Z62" s="26" t="s">
        <v>1257</v>
      </c>
      <c r="AA62" s="26" t="s">
        <v>2100</v>
      </c>
      <c r="AB62" s="5"/>
      <c r="AC62" s="5"/>
      <c r="AD62" s="5"/>
      <c r="AE62" s="5"/>
      <c r="AF62" s="5"/>
      <c r="AG62" s="27" t="s">
        <v>1166</v>
      </c>
    </row>
    <row r="63" spans="1:33">
      <c r="A63" s="5">
        <v>61</v>
      </c>
      <c r="B63" s="26" t="s">
        <v>1078</v>
      </c>
      <c r="C63" s="26" t="s">
        <v>1079</v>
      </c>
      <c r="D63" s="5" t="s">
        <v>1080</v>
      </c>
      <c r="E63" s="5">
        <v>7</v>
      </c>
      <c r="F63" s="5" t="s">
        <v>1258</v>
      </c>
      <c r="G63" s="5" t="s">
        <v>1259</v>
      </c>
      <c r="H63" s="5" t="s">
        <v>2100</v>
      </c>
      <c r="I63" s="5" t="s">
        <v>2100</v>
      </c>
      <c r="J63" s="5" t="s">
        <v>1210</v>
      </c>
      <c r="K63" s="26" t="s">
        <v>29</v>
      </c>
      <c r="L63" s="26" t="s">
        <v>1084</v>
      </c>
      <c r="M63" s="26" t="s">
        <v>1085</v>
      </c>
      <c r="N63" s="26" t="s">
        <v>1086</v>
      </c>
      <c r="O63" s="26" t="s">
        <v>1104</v>
      </c>
      <c r="P63" s="26" t="s">
        <v>1088</v>
      </c>
      <c r="Q63" s="26" t="s">
        <v>1086</v>
      </c>
      <c r="R63" s="26" t="s">
        <v>1105</v>
      </c>
      <c r="S63" s="26" t="s">
        <v>28</v>
      </c>
      <c r="T63" s="26" t="s">
        <v>1089</v>
      </c>
      <c r="U63" s="26" t="s">
        <v>1086</v>
      </c>
      <c r="V63" s="26" t="s">
        <v>1260</v>
      </c>
      <c r="W63" s="26" t="s">
        <v>1121</v>
      </c>
      <c r="X63" s="26" t="s">
        <v>1092</v>
      </c>
      <c r="Y63" s="26" t="s">
        <v>28</v>
      </c>
      <c r="Z63" s="26" t="s">
        <v>1261</v>
      </c>
      <c r="AA63" s="26" t="s">
        <v>2100</v>
      </c>
      <c r="AB63" s="5"/>
      <c r="AC63" s="5"/>
      <c r="AD63" s="5"/>
      <c r="AE63" s="5" t="s">
        <v>28</v>
      </c>
      <c r="AF63" s="5"/>
      <c r="AG63" s="27" t="s">
        <v>1262</v>
      </c>
    </row>
    <row r="64" spans="1:33">
      <c r="A64" s="5">
        <v>62</v>
      </c>
      <c r="B64" s="26" t="s">
        <v>1078</v>
      </c>
      <c r="C64" s="26" t="s">
        <v>1079</v>
      </c>
      <c r="D64" s="5" t="s">
        <v>1080</v>
      </c>
      <c r="E64" s="5">
        <v>7</v>
      </c>
      <c r="F64" s="5" t="s">
        <v>1263</v>
      </c>
      <c r="G64" s="5" t="s">
        <v>1264</v>
      </c>
      <c r="H64" s="5" t="s">
        <v>2100</v>
      </c>
      <c r="I64" s="5" t="s">
        <v>2100</v>
      </c>
      <c r="J64" s="5" t="s">
        <v>1120</v>
      </c>
      <c r="K64" s="26" t="s">
        <v>29</v>
      </c>
      <c r="L64" s="26" t="s">
        <v>1084</v>
      </c>
      <c r="M64" s="26" t="s">
        <v>1085</v>
      </c>
      <c r="N64" s="26" t="s">
        <v>1086</v>
      </c>
      <c r="O64" s="26" t="s">
        <v>1104</v>
      </c>
      <c r="P64" s="26" t="s">
        <v>1088</v>
      </c>
      <c r="Q64" s="26" t="s">
        <v>1086</v>
      </c>
      <c r="R64" s="26" t="s">
        <v>1105</v>
      </c>
      <c r="S64" s="26" t="s">
        <v>28</v>
      </c>
      <c r="T64" s="26" t="s">
        <v>1089</v>
      </c>
      <c r="U64" s="26" t="s">
        <v>1086</v>
      </c>
      <c r="V64" s="26" t="s">
        <v>1090</v>
      </c>
      <c r="W64" s="26" t="s">
        <v>1121</v>
      </c>
      <c r="X64" s="26" t="s">
        <v>1092</v>
      </c>
      <c r="Y64" s="26" t="s">
        <v>28</v>
      </c>
      <c r="Z64" s="26" t="s">
        <v>1265</v>
      </c>
      <c r="AA64" s="26" t="s">
        <v>2100</v>
      </c>
      <c r="AB64" s="5"/>
      <c r="AC64" s="5"/>
      <c r="AD64" s="5"/>
      <c r="AE64" s="5"/>
      <c r="AF64" s="5"/>
      <c r="AG64" s="27" t="s">
        <v>1088</v>
      </c>
    </row>
    <row r="65" spans="1:33">
      <c r="A65" s="5">
        <v>63</v>
      </c>
      <c r="B65" s="26" t="s">
        <v>1078</v>
      </c>
      <c r="C65" s="26" t="s">
        <v>1079</v>
      </c>
      <c r="D65" s="5" t="s">
        <v>1080</v>
      </c>
      <c r="E65" s="5">
        <v>7</v>
      </c>
      <c r="F65" s="5" t="s">
        <v>1263</v>
      </c>
      <c r="G65" s="5" t="s">
        <v>1266</v>
      </c>
      <c r="H65" s="5" t="s">
        <v>2100</v>
      </c>
      <c r="I65" s="5" t="s">
        <v>2100</v>
      </c>
      <c r="J65" s="5" t="s">
        <v>1120</v>
      </c>
      <c r="K65" s="26" t="s">
        <v>471</v>
      </c>
      <c r="L65" s="26" t="s">
        <v>1084</v>
      </c>
      <c r="M65" s="26" t="s">
        <v>1085</v>
      </c>
      <c r="N65" s="26" t="s">
        <v>1086</v>
      </c>
      <c r="O65" s="26" t="s">
        <v>1104</v>
      </c>
      <c r="P65" s="26" t="s">
        <v>1088</v>
      </c>
      <c r="Q65" s="26" t="s">
        <v>1086</v>
      </c>
      <c r="R65" s="26" t="s">
        <v>1105</v>
      </c>
      <c r="S65" s="26" t="s">
        <v>28</v>
      </c>
      <c r="T65" s="26" t="s">
        <v>1089</v>
      </c>
      <c r="U65" s="26" t="s">
        <v>1086</v>
      </c>
      <c r="V65" s="26" t="s">
        <v>1090</v>
      </c>
      <c r="W65" s="26" t="s">
        <v>1121</v>
      </c>
      <c r="X65" s="26" t="s">
        <v>1092</v>
      </c>
      <c r="Y65" s="26" t="s">
        <v>28</v>
      </c>
      <c r="Z65" s="26" t="s">
        <v>1265</v>
      </c>
      <c r="AA65" s="26" t="s">
        <v>2100</v>
      </c>
      <c r="AB65" s="5"/>
      <c r="AC65" s="5"/>
      <c r="AD65" s="5"/>
      <c r="AE65" s="5"/>
      <c r="AF65" s="5"/>
      <c r="AG65" s="27" t="s">
        <v>1104</v>
      </c>
    </row>
    <row r="66" spans="1:33">
      <c r="A66" s="5">
        <v>64</v>
      </c>
      <c r="B66" s="26" t="s">
        <v>1078</v>
      </c>
      <c r="C66" s="26" t="s">
        <v>1079</v>
      </c>
      <c r="D66" s="5" t="s">
        <v>1080</v>
      </c>
      <c r="E66" s="5">
        <v>7</v>
      </c>
      <c r="F66" s="5" t="s">
        <v>1267</v>
      </c>
      <c r="G66" s="5" t="s">
        <v>1268</v>
      </c>
      <c r="H66" s="5" t="s">
        <v>2100</v>
      </c>
      <c r="I66" s="5" t="s">
        <v>2100</v>
      </c>
      <c r="J66" s="5" t="s">
        <v>1083</v>
      </c>
      <c r="K66" s="26" t="s">
        <v>29</v>
      </c>
      <c r="L66" s="26" t="s">
        <v>1084</v>
      </c>
      <c r="M66" s="26" t="s">
        <v>1097</v>
      </c>
      <c r="N66" s="26" t="s">
        <v>1086</v>
      </c>
      <c r="O66" s="26" t="s">
        <v>1087</v>
      </c>
      <c r="P66" s="26" t="s">
        <v>1098</v>
      </c>
      <c r="Q66" s="26" t="s">
        <v>1086</v>
      </c>
      <c r="R66" s="26" t="s">
        <v>1099</v>
      </c>
      <c r="S66" s="26" t="s">
        <v>28</v>
      </c>
      <c r="T66" s="26" t="s">
        <v>1109</v>
      </c>
      <c r="U66" s="26" t="s">
        <v>1110</v>
      </c>
      <c r="V66" s="26" t="s">
        <v>1111</v>
      </c>
      <c r="W66" s="26" t="s">
        <v>1121</v>
      </c>
      <c r="X66" s="26" t="s">
        <v>1092</v>
      </c>
      <c r="Y66" s="26" t="s">
        <v>28</v>
      </c>
      <c r="Z66" s="26" t="s">
        <v>1269</v>
      </c>
      <c r="AA66" s="26" t="s">
        <v>2100</v>
      </c>
      <c r="AB66" s="5"/>
      <c r="AC66" s="5"/>
      <c r="AD66" s="5"/>
      <c r="AE66" s="5"/>
      <c r="AF66" s="5"/>
      <c r="AG66" s="27" t="s">
        <v>1270</v>
      </c>
    </row>
    <row r="67" spans="1:33">
      <c r="A67" s="5">
        <v>65</v>
      </c>
      <c r="B67" s="26" t="s">
        <v>1078</v>
      </c>
      <c r="C67" s="26" t="s">
        <v>1079</v>
      </c>
      <c r="D67" s="5" t="s">
        <v>1080</v>
      </c>
      <c r="E67" s="5">
        <v>7</v>
      </c>
      <c r="F67" s="5" t="s">
        <v>1267</v>
      </c>
      <c r="G67" s="5" t="s">
        <v>1271</v>
      </c>
      <c r="H67" s="5" t="s">
        <v>2100</v>
      </c>
      <c r="I67" s="5" t="s">
        <v>2100</v>
      </c>
      <c r="J67" s="5" t="s">
        <v>1083</v>
      </c>
      <c r="K67" s="26" t="s">
        <v>471</v>
      </c>
      <c r="L67" s="26" t="s">
        <v>1084</v>
      </c>
      <c r="M67" s="26" t="s">
        <v>1097</v>
      </c>
      <c r="N67" s="26" t="s">
        <v>1086</v>
      </c>
      <c r="O67" s="26" t="s">
        <v>1182</v>
      </c>
      <c r="P67" s="26" t="s">
        <v>1125</v>
      </c>
      <c r="Q67" s="26" t="s">
        <v>1086</v>
      </c>
      <c r="R67" s="26" t="s">
        <v>1105</v>
      </c>
      <c r="S67" s="26" t="s">
        <v>28</v>
      </c>
      <c r="T67" s="26" t="s">
        <v>1109</v>
      </c>
      <c r="U67" s="26" t="s">
        <v>1110</v>
      </c>
      <c r="V67" s="26" t="s">
        <v>1111</v>
      </c>
      <c r="W67" s="26" t="s">
        <v>1121</v>
      </c>
      <c r="X67" s="26" t="s">
        <v>1092</v>
      </c>
      <c r="Y67" s="26" t="s">
        <v>28</v>
      </c>
      <c r="Z67" s="26" t="s">
        <v>1269</v>
      </c>
      <c r="AA67" s="26" t="s">
        <v>2100</v>
      </c>
      <c r="AB67" s="5"/>
      <c r="AC67" s="5"/>
      <c r="AD67" s="5"/>
      <c r="AE67" s="5"/>
      <c r="AF67" s="5"/>
      <c r="AG67" s="27" t="s">
        <v>1104</v>
      </c>
    </row>
    <row r="68" spans="1:33">
      <c r="A68" s="5">
        <v>66</v>
      </c>
      <c r="B68" s="26" t="s">
        <v>1078</v>
      </c>
      <c r="C68" s="26" t="s">
        <v>1079</v>
      </c>
      <c r="D68" s="5" t="s">
        <v>1080</v>
      </c>
      <c r="E68" s="5">
        <v>7</v>
      </c>
      <c r="F68" s="5" t="s">
        <v>1267</v>
      </c>
      <c r="G68" s="5" t="s">
        <v>1272</v>
      </c>
      <c r="H68" s="5" t="s">
        <v>2100</v>
      </c>
      <c r="I68" s="5" t="s">
        <v>2100</v>
      </c>
      <c r="J68" s="5" t="s">
        <v>1083</v>
      </c>
      <c r="K68" s="26" t="s">
        <v>1096</v>
      </c>
      <c r="L68" s="26" t="s">
        <v>1084</v>
      </c>
      <c r="M68" s="26" t="s">
        <v>1097</v>
      </c>
      <c r="N68" s="26" t="s">
        <v>1086</v>
      </c>
      <c r="O68" s="26" t="s">
        <v>1087</v>
      </c>
      <c r="P68" s="26" t="s">
        <v>1098</v>
      </c>
      <c r="Q68" s="26" t="s">
        <v>1086</v>
      </c>
      <c r="R68" s="26" t="s">
        <v>1099</v>
      </c>
      <c r="S68" s="26" t="s">
        <v>28</v>
      </c>
      <c r="T68" s="26" t="s">
        <v>1109</v>
      </c>
      <c r="U68" s="26" t="s">
        <v>1110</v>
      </c>
      <c r="V68" s="26" t="s">
        <v>1111</v>
      </c>
      <c r="W68" s="26" t="s">
        <v>1121</v>
      </c>
      <c r="X68" s="26" t="s">
        <v>1092</v>
      </c>
      <c r="Y68" s="26" t="s">
        <v>28</v>
      </c>
      <c r="Z68" s="26" t="s">
        <v>1269</v>
      </c>
      <c r="AA68" s="26" t="s">
        <v>2100</v>
      </c>
      <c r="AB68" s="5"/>
      <c r="AC68" s="5"/>
      <c r="AD68" s="5"/>
      <c r="AE68" s="5"/>
      <c r="AF68" s="5"/>
      <c r="AG68" s="27" t="s">
        <v>1273</v>
      </c>
    </row>
    <row r="69" spans="1:33">
      <c r="A69" s="5">
        <v>67</v>
      </c>
      <c r="B69" s="26" t="s">
        <v>1078</v>
      </c>
      <c r="C69" s="26" t="s">
        <v>1079</v>
      </c>
      <c r="D69" s="5" t="s">
        <v>1080</v>
      </c>
      <c r="E69" s="5">
        <v>7</v>
      </c>
      <c r="F69" s="5" t="s">
        <v>1274</v>
      </c>
      <c r="G69" s="5" t="s">
        <v>1275</v>
      </c>
      <c r="H69" s="5" t="s">
        <v>2100</v>
      </c>
      <c r="I69" s="5" t="s">
        <v>2100</v>
      </c>
      <c r="J69" s="5" t="s">
        <v>1210</v>
      </c>
      <c r="K69" s="26" t="s">
        <v>29</v>
      </c>
      <c r="L69" s="26" t="s">
        <v>1084</v>
      </c>
      <c r="M69" s="26" t="s">
        <v>1085</v>
      </c>
      <c r="N69" s="26" t="s">
        <v>1086</v>
      </c>
      <c r="O69" s="26" t="s">
        <v>1104</v>
      </c>
      <c r="P69" s="26" t="s">
        <v>1088</v>
      </c>
      <c r="Q69" s="26" t="s">
        <v>1086</v>
      </c>
      <c r="R69" s="26" t="s">
        <v>1105</v>
      </c>
      <c r="S69" s="26" t="s">
        <v>28</v>
      </c>
      <c r="T69" s="26" t="s">
        <v>1089</v>
      </c>
      <c r="U69" s="26" t="s">
        <v>1086</v>
      </c>
      <c r="V69" s="26" t="s">
        <v>1090</v>
      </c>
      <c r="W69" s="26" t="s">
        <v>1121</v>
      </c>
      <c r="X69" s="26" t="s">
        <v>1092</v>
      </c>
      <c r="Y69" s="26" t="s">
        <v>28</v>
      </c>
      <c r="Z69" s="26" t="s">
        <v>1276</v>
      </c>
      <c r="AA69" s="26" t="s">
        <v>2100</v>
      </c>
      <c r="AB69" s="5"/>
      <c r="AC69" s="5"/>
      <c r="AD69" s="5"/>
      <c r="AE69" s="5"/>
      <c r="AF69" s="5"/>
      <c r="AG69" s="27" t="s">
        <v>1088</v>
      </c>
    </row>
    <row r="70" spans="1:33">
      <c r="A70" s="5">
        <v>68</v>
      </c>
      <c r="B70" s="26" t="s">
        <v>1078</v>
      </c>
      <c r="C70" s="26" t="s">
        <v>1079</v>
      </c>
      <c r="D70" s="5" t="s">
        <v>1080</v>
      </c>
      <c r="E70" s="5">
        <v>7</v>
      </c>
      <c r="F70" s="5" t="s">
        <v>1277</v>
      </c>
      <c r="G70" s="5" t="s">
        <v>1278</v>
      </c>
      <c r="H70" s="5" t="s">
        <v>2100</v>
      </c>
      <c r="I70" s="5" t="s">
        <v>2100</v>
      </c>
      <c r="J70" s="5" t="s">
        <v>1210</v>
      </c>
      <c r="K70" s="26" t="s">
        <v>29</v>
      </c>
      <c r="L70" s="26" t="s">
        <v>1084</v>
      </c>
      <c r="M70" s="26" t="s">
        <v>1085</v>
      </c>
      <c r="N70" s="26" t="s">
        <v>1086</v>
      </c>
      <c r="O70" s="26" t="s">
        <v>1104</v>
      </c>
      <c r="P70" s="26" t="s">
        <v>1088</v>
      </c>
      <c r="Q70" s="26" t="s">
        <v>1086</v>
      </c>
      <c r="R70" s="26" t="s">
        <v>1105</v>
      </c>
      <c r="S70" s="26" t="s">
        <v>28</v>
      </c>
      <c r="T70" s="26" t="s">
        <v>1089</v>
      </c>
      <c r="U70" s="26" t="s">
        <v>1086</v>
      </c>
      <c r="V70" s="26" t="s">
        <v>1260</v>
      </c>
      <c r="W70" s="26" t="s">
        <v>1121</v>
      </c>
      <c r="X70" s="26" t="s">
        <v>1092</v>
      </c>
      <c r="Y70" s="26" t="s">
        <v>28</v>
      </c>
      <c r="Z70" s="26" t="s">
        <v>1261</v>
      </c>
      <c r="AA70" s="26" t="s">
        <v>2100</v>
      </c>
      <c r="AB70" s="5"/>
      <c r="AC70" s="5"/>
      <c r="AD70" s="5"/>
      <c r="AE70" s="5" t="s">
        <v>28</v>
      </c>
      <c r="AF70" s="5"/>
      <c r="AG70" s="27" t="s">
        <v>1262</v>
      </c>
    </row>
    <row r="71" spans="1:33">
      <c r="A71" s="5">
        <v>69</v>
      </c>
      <c r="B71" s="26" t="s">
        <v>1078</v>
      </c>
      <c r="C71" s="26" t="s">
        <v>1079</v>
      </c>
      <c r="D71" s="5" t="s">
        <v>1080</v>
      </c>
      <c r="E71" s="5">
        <v>7</v>
      </c>
      <c r="F71" s="5" t="s">
        <v>1279</v>
      </c>
      <c r="G71" s="5" t="s">
        <v>1280</v>
      </c>
      <c r="H71" s="5" t="s">
        <v>2100</v>
      </c>
      <c r="I71" s="5" t="s">
        <v>2100</v>
      </c>
      <c r="J71" s="5" t="s">
        <v>1201</v>
      </c>
      <c r="K71" s="26" t="s">
        <v>29</v>
      </c>
      <c r="L71" s="26" t="s">
        <v>1084</v>
      </c>
      <c r="M71" s="26" t="s">
        <v>1085</v>
      </c>
      <c r="N71" s="26" t="s">
        <v>1086</v>
      </c>
      <c r="O71" s="26" t="s">
        <v>1104</v>
      </c>
      <c r="P71" s="26" t="s">
        <v>1088</v>
      </c>
      <c r="Q71" s="26" t="s">
        <v>1086</v>
      </c>
      <c r="R71" s="26" t="s">
        <v>1105</v>
      </c>
      <c r="S71" s="26" t="s">
        <v>28</v>
      </c>
      <c r="T71" s="26" t="s">
        <v>1089</v>
      </c>
      <c r="U71" s="26" t="s">
        <v>1086</v>
      </c>
      <c r="V71" s="26" t="s">
        <v>1090</v>
      </c>
      <c r="W71" s="26" t="s">
        <v>1121</v>
      </c>
      <c r="X71" s="26" t="s">
        <v>1092</v>
      </c>
      <c r="Y71" s="26" t="s">
        <v>1092</v>
      </c>
      <c r="Z71" s="26" t="s">
        <v>1281</v>
      </c>
      <c r="AA71" s="26" t="s">
        <v>2100</v>
      </c>
      <c r="AB71" s="5"/>
      <c r="AC71" s="5"/>
      <c r="AD71" s="5"/>
      <c r="AE71" s="5"/>
      <c r="AF71" s="5"/>
      <c r="AG71" s="27" t="s">
        <v>1088</v>
      </c>
    </row>
    <row r="72" spans="1:33">
      <c r="A72" s="5">
        <v>70</v>
      </c>
      <c r="B72" s="26" t="s">
        <v>1078</v>
      </c>
      <c r="C72" s="26" t="s">
        <v>1079</v>
      </c>
      <c r="D72" s="5" t="s">
        <v>1080</v>
      </c>
      <c r="E72" s="5">
        <v>7</v>
      </c>
      <c r="F72" s="5" t="s">
        <v>1279</v>
      </c>
      <c r="G72" s="5" t="s">
        <v>1282</v>
      </c>
      <c r="H72" s="5" t="s">
        <v>2100</v>
      </c>
      <c r="I72" s="5" t="s">
        <v>2100</v>
      </c>
      <c r="J72" s="5" t="s">
        <v>1201</v>
      </c>
      <c r="K72" s="26" t="s">
        <v>471</v>
      </c>
      <c r="L72" s="26" t="s">
        <v>1084</v>
      </c>
      <c r="M72" s="26" t="s">
        <v>1085</v>
      </c>
      <c r="N72" s="26" t="s">
        <v>1086</v>
      </c>
      <c r="O72" s="26" t="s">
        <v>1104</v>
      </c>
      <c r="P72" s="26" t="s">
        <v>1088</v>
      </c>
      <c r="Q72" s="26" t="s">
        <v>1086</v>
      </c>
      <c r="R72" s="26" t="s">
        <v>1105</v>
      </c>
      <c r="S72" s="26" t="s">
        <v>28</v>
      </c>
      <c r="T72" s="26" t="s">
        <v>1089</v>
      </c>
      <c r="U72" s="26" t="s">
        <v>1086</v>
      </c>
      <c r="V72" s="26" t="s">
        <v>1090</v>
      </c>
      <c r="W72" s="26" t="s">
        <v>1121</v>
      </c>
      <c r="X72" s="26" t="s">
        <v>1092</v>
      </c>
      <c r="Y72" s="26" t="s">
        <v>1092</v>
      </c>
      <c r="Z72" s="26" t="s">
        <v>1281</v>
      </c>
      <c r="AA72" s="26" t="s">
        <v>2100</v>
      </c>
      <c r="AB72" s="5"/>
      <c r="AC72" s="5"/>
      <c r="AD72" s="5"/>
      <c r="AE72" s="5"/>
      <c r="AF72" s="5"/>
      <c r="AG72" s="27" t="s">
        <v>1088</v>
      </c>
    </row>
    <row r="73" spans="1:33">
      <c r="A73" s="5">
        <v>71</v>
      </c>
      <c r="B73" s="26" t="s">
        <v>1078</v>
      </c>
      <c r="C73" s="26" t="s">
        <v>1079</v>
      </c>
      <c r="D73" s="5" t="s">
        <v>1080</v>
      </c>
      <c r="E73" s="5">
        <v>7</v>
      </c>
      <c r="F73" s="5" t="s">
        <v>1279</v>
      </c>
      <c r="G73" s="5" t="s">
        <v>1283</v>
      </c>
      <c r="H73" s="5" t="s">
        <v>2100</v>
      </c>
      <c r="I73" s="5" t="s">
        <v>2100</v>
      </c>
      <c r="J73" s="5" t="s">
        <v>1201</v>
      </c>
      <c r="K73" s="26" t="s">
        <v>1096</v>
      </c>
      <c r="L73" s="26" t="s">
        <v>1084</v>
      </c>
      <c r="M73" s="26" t="s">
        <v>1097</v>
      </c>
      <c r="N73" s="26" t="s">
        <v>1086</v>
      </c>
      <c r="O73" s="26" t="s">
        <v>1087</v>
      </c>
      <c r="P73" s="26" t="s">
        <v>1098</v>
      </c>
      <c r="Q73" s="26" t="s">
        <v>1086</v>
      </c>
      <c r="R73" s="26" t="s">
        <v>1151</v>
      </c>
      <c r="S73" s="26" t="s">
        <v>28</v>
      </c>
      <c r="T73" s="26" t="s">
        <v>1089</v>
      </c>
      <c r="U73" s="26" t="s">
        <v>1086</v>
      </c>
      <c r="V73" s="26" t="s">
        <v>1090</v>
      </c>
      <c r="W73" s="26" t="s">
        <v>1121</v>
      </c>
      <c r="X73" s="26" t="s">
        <v>1092</v>
      </c>
      <c r="Y73" s="26" t="s">
        <v>1092</v>
      </c>
      <c r="Z73" s="26" t="s">
        <v>1281</v>
      </c>
      <c r="AA73" s="26" t="s">
        <v>2100</v>
      </c>
      <c r="AB73" s="5"/>
      <c r="AC73" s="5"/>
      <c r="AD73" s="5"/>
      <c r="AE73" s="5"/>
      <c r="AF73" s="5"/>
      <c r="AG73" s="27" t="s">
        <v>1100</v>
      </c>
    </row>
    <row r="74" spans="1:33">
      <c r="A74" s="5">
        <v>72</v>
      </c>
      <c r="B74" s="26" t="s">
        <v>1078</v>
      </c>
      <c r="C74" s="26" t="s">
        <v>1079</v>
      </c>
      <c r="D74" s="5" t="s">
        <v>1080</v>
      </c>
      <c r="E74" s="5">
        <v>7</v>
      </c>
      <c r="F74" s="5" t="s">
        <v>1279</v>
      </c>
      <c r="G74" s="5" t="s">
        <v>1284</v>
      </c>
      <c r="H74" s="5" t="s">
        <v>2100</v>
      </c>
      <c r="I74" s="5" t="s">
        <v>2100</v>
      </c>
      <c r="J74" s="5" t="s">
        <v>1201</v>
      </c>
      <c r="K74" s="26" t="s">
        <v>1185</v>
      </c>
      <c r="L74" s="26" t="s">
        <v>1084</v>
      </c>
      <c r="M74" s="26" t="s">
        <v>1086</v>
      </c>
      <c r="N74" s="26" t="s">
        <v>1138</v>
      </c>
      <c r="O74" s="26" t="s">
        <v>1087</v>
      </c>
      <c r="P74" s="26" t="s">
        <v>1088</v>
      </c>
      <c r="Q74" s="26" t="s">
        <v>1086</v>
      </c>
      <c r="R74" s="26" t="s">
        <v>1105</v>
      </c>
      <c r="S74" s="26" t="s">
        <v>28</v>
      </c>
      <c r="T74" s="26" t="s">
        <v>1089</v>
      </c>
      <c r="U74" s="26" t="s">
        <v>1086</v>
      </c>
      <c r="V74" s="26" t="s">
        <v>1090</v>
      </c>
      <c r="W74" s="26" t="s">
        <v>1121</v>
      </c>
      <c r="X74" s="26" t="s">
        <v>1092</v>
      </c>
      <c r="Y74" s="26" t="s">
        <v>1092</v>
      </c>
      <c r="Z74" s="26" t="s">
        <v>1281</v>
      </c>
      <c r="AA74" s="26" t="s">
        <v>2100</v>
      </c>
      <c r="AB74" s="5"/>
      <c r="AC74" s="5"/>
      <c r="AD74" s="5"/>
      <c r="AE74" s="5"/>
      <c r="AF74" s="5"/>
      <c r="AG74" s="27" t="s">
        <v>1117</v>
      </c>
    </row>
    <row r="75" spans="1:33">
      <c r="A75" s="5">
        <v>73</v>
      </c>
      <c r="B75" s="26" t="s">
        <v>1078</v>
      </c>
      <c r="C75" s="26" t="s">
        <v>1079</v>
      </c>
      <c r="D75" s="5" t="s">
        <v>1080</v>
      </c>
      <c r="E75" s="5">
        <v>7</v>
      </c>
      <c r="F75" s="5" t="s">
        <v>1285</v>
      </c>
      <c r="G75" s="5" t="s">
        <v>1286</v>
      </c>
      <c r="H75" s="5" t="s">
        <v>2100</v>
      </c>
      <c r="I75" s="5" t="s">
        <v>2100</v>
      </c>
      <c r="J75" s="5" t="s">
        <v>1083</v>
      </c>
      <c r="K75" s="26" t="s">
        <v>29</v>
      </c>
      <c r="L75" s="26" t="s">
        <v>1084</v>
      </c>
      <c r="M75" s="26" t="s">
        <v>1097</v>
      </c>
      <c r="N75" s="26" t="s">
        <v>1086</v>
      </c>
      <c r="O75" s="26" t="s">
        <v>1087</v>
      </c>
      <c r="P75" s="26" t="s">
        <v>1098</v>
      </c>
      <c r="Q75" s="26" t="s">
        <v>1086</v>
      </c>
      <c r="R75" s="26" t="s">
        <v>1099</v>
      </c>
      <c r="S75" s="26" t="s">
        <v>28</v>
      </c>
      <c r="T75" s="26" t="s">
        <v>1089</v>
      </c>
      <c r="U75" s="26" t="s">
        <v>1086</v>
      </c>
      <c r="V75" s="26" t="s">
        <v>1189</v>
      </c>
      <c r="W75" s="26" t="s">
        <v>1091</v>
      </c>
      <c r="X75" s="26" t="s">
        <v>1092</v>
      </c>
      <c r="Y75" s="26" t="s">
        <v>1092</v>
      </c>
      <c r="Z75" s="26" t="s">
        <v>1287</v>
      </c>
      <c r="AA75" s="26" t="s">
        <v>2100</v>
      </c>
      <c r="AB75" s="5"/>
      <c r="AC75" s="5"/>
      <c r="AD75" s="5"/>
      <c r="AE75" s="5"/>
      <c r="AF75" s="5"/>
      <c r="AG75" s="27" t="s">
        <v>1100</v>
      </c>
    </row>
    <row r="76" spans="1:33">
      <c r="A76" s="5">
        <v>74</v>
      </c>
      <c r="B76" s="26" t="s">
        <v>1078</v>
      </c>
      <c r="C76" s="26" t="s">
        <v>1079</v>
      </c>
      <c r="D76" s="5" t="s">
        <v>1080</v>
      </c>
      <c r="E76" s="5">
        <v>7</v>
      </c>
      <c r="F76" s="5" t="s">
        <v>1285</v>
      </c>
      <c r="G76" s="5" t="s">
        <v>1288</v>
      </c>
      <c r="H76" s="5" t="s">
        <v>2100</v>
      </c>
      <c r="I76" s="5" t="s">
        <v>2100</v>
      </c>
      <c r="J76" s="5" t="s">
        <v>1083</v>
      </c>
      <c r="K76" s="26" t="s">
        <v>471</v>
      </c>
      <c r="L76" s="26" t="s">
        <v>1084</v>
      </c>
      <c r="M76" s="26" t="s">
        <v>1108</v>
      </c>
      <c r="N76" s="26" t="s">
        <v>1086</v>
      </c>
      <c r="O76" s="26" t="s">
        <v>1087</v>
      </c>
      <c r="P76" s="26" t="s">
        <v>1098</v>
      </c>
      <c r="Q76" s="26" t="s">
        <v>1086</v>
      </c>
      <c r="R76" s="26" t="s">
        <v>1086</v>
      </c>
      <c r="S76" s="26" t="s">
        <v>28</v>
      </c>
      <c r="T76" s="26" t="s">
        <v>1089</v>
      </c>
      <c r="U76" s="26" t="s">
        <v>1086</v>
      </c>
      <c r="V76" s="26" t="s">
        <v>1189</v>
      </c>
      <c r="W76" s="26" t="s">
        <v>1091</v>
      </c>
      <c r="X76" s="26" t="s">
        <v>1092</v>
      </c>
      <c r="Y76" s="26" t="s">
        <v>1092</v>
      </c>
      <c r="Z76" s="26" t="s">
        <v>1287</v>
      </c>
      <c r="AA76" s="26" t="s">
        <v>2100</v>
      </c>
      <c r="AB76" s="5"/>
      <c r="AC76" s="5"/>
      <c r="AD76" s="5"/>
      <c r="AE76" s="5"/>
      <c r="AF76" s="5"/>
      <c r="AG76" s="29" t="s">
        <v>1289</v>
      </c>
    </row>
    <row r="77" spans="1:33">
      <c r="A77" s="5">
        <v>75</v>
      </c>
      <c r="B77" s="26" t="s">
        <v>1078</v>
      </c>
      <c r="C77" s="26" t="s">
        <v>1079</v>
      </c>
      <c r="D77" s="5" t="s">
        <v>1080</v>
      </c>
      <c r="E77" s="5">
        <v>7</v>
      </c>
      <c r="F77" s="5" t="s">
        <v>1285</v>
      </c>
      <c r="G77" s="5" t="s">
        <v>1290</v>
      </c>
      <c r="H77" s="5" t="s">
        <v>2100</v>
      </c>
      <c r="I77" s="5" t="s">
        <v>2100</v>
      </c>
      <c r="J77" s="5" t="s">
        <v>1083</v>
      </c>
      <c r="K77" s="26" t="s">
        <v>1096</v>
      </c>
      <c r="L77" s="26" t="s">
        <v>1084</v>
      </c>
      <c r="M77" s="26" t="s">
        <v>1086</v>
      </c>
      <c r="N77" s="26" t="s">
        <v>1108</v>
      </c>
      <c r="O77" s="26" t="s">
        <v>1087</v>
      </c>
      <c r="P77" s="26" t="s">
        <v>1088</v>
      </c>
      <c r="Q77" s="26" t="s">
        <v>1086</v>
      </c>
      <c r="R77" s="26" t="s">
        <v>1105</v>
      </c>
      <c r="S77" s="26" t="s">
        <v>28</v>
      </c>
      <c r="T77" s="26" t="s">
        <v>1089</v>
      </c>
      <c r="U77" s="26" t="s">
        <v>1086</v>
      </c>
      <c r="V77" s="26" t="s">
        <v>1189</v>
      </c>
      <c r="W77" s="26" t="s">
        <v>1091</v>
      </c>
      <c r="X77" s="26" t="s">
        <v>1092</v>
      </c>
      <c r="Y77" s="26" t="s">
        <v>1092</v>
      </c>
      <c r="Z77" s="26" t="s">
        <v>1287</v>
      </c>
      <c r="AA77" s="26" t="s">
        <v>2100</v>
      </c>
      <c r="AB77" s="5"/>
      <c r="AC77" s="5"/>
      <c r="AD77" s="5"/>
      <c r="AE77" s="5"/>
      <c r="AF77" s="5"/>
      <c r="AG77" s="27" t="s">
        <v>1117</v>
      </c>
    </row>
    <row r="78" spans="1:33">
      <c r="A78" s="5">
        <v>76</v>
      </c>
      <c r="B78" s="26" t="s">
        <v>1078</v>
      </c>
      <c r="C78" s="26" t="s">
        <v>1079</v>
      </c>
      <c r="D78" s="5" t="s">
        <v>1080</v>
      </c>
      <c r="E78" s="5">
        <v>7</v>
      </c>
      <c r="F78" s="5" t="s">
        <v>1291</v>
      </c>
      <c r="G78" s="5" t="s">
        <v>1292</v>
      </c>
      <c r="H78" s="5" t="s">
        <v>2100</v>
      </c>
      <c r="I78" s="5" t="s">
        <v>2100</v>
      </c>
      <c r="J78" s="5" t="s">
        <v>1120</v>
      </c>
      <c r="K78" s="26" t="s">
        <v>29</v>
      </c>
      <c r="L78" s="26" t="s">
        <v>1084</v>
      </c>
      <c r="M78" s="26" t="s">
        <v>1097</v>
      </c>
      <c r="N78" s="26" t="s">
        <v>1086</v>
      </c>
      <c r="O78" s="26" t="s">
        <v>1104</v>
      </c>
      <c r="P78" s="26" t="s">
        <v>1088</v>
      </c>
      <c r="Q78" s="26" t="s">
        <v>1086</v>
      </c>
      <c r="R78" s="26" t="s">
        <v>1105</v>
      </c>
      <c r="S78" s="26" t="s">
        <v>28</v>
      </c>
      <c r="T78" s="26" t="s">
        <v>1109</v>
      </c>
      <c r="U78" s="26" t="s">
        <v>1160</v>
      </c>
      <c r="V78" s="26" t="s">
        <v>1143</v>
      </c>
      <c r="W78" s="26" t="s">
        <v>1121</v>
      </c>
      <c r="X78" s="26" t="s">
        <v>1092</v>
      </c>
      <c r="Y78" s="26" t="s">
        <v>28</v>
      </c>
      <c r="Z78" s="26" t="s">
        <v>1293</v>
      </c>
      <c r="AA78" s="26" t="s">
        <v>2100</v>
      </c>
      <c r="AB78" s="5"/>
      <c r="AC78" s="5"/>
      <c r="AD78" s="5"/>
      <c r="AE78" s="5"/>
      <c r="AF78" s="5"/>
      <c r="AG78" s="27" t="s">
        <v>1088</v>
      </c>
    </row>
    <row r="79" spans="1:33">
      <c r="A79" s="5">
        <v>77</v>
      </c>
      <c r="B79" s="26" t="s">
        <v>1078</v>
      </c>
      <c r="C79" s="26" t="s">
        <v>1079</v>
      </c>
      <c r="D79" s="5" t="s">
        <v>1080</v>
      </c>
      <c r="E79" s="5">
        <v>7</v>
      </c>
      <c r="F79" s="5" t="s">
        <v>1291</v>
      </c>
      <c r="G79" s="5" t="s">
        <v>1294</v>
      </c>
      <c r="H79" s="5" t="s">
        <v>2100</v>
      </c>
      <c r="I79" s="5" t="s">
        <v>2100</v>
      </c>
      <c r="J79" s="5" t="s">
        <v>1120</v>
      </c>
      <c r="K79" s="26" t="s">
        <v>1096</v>
      </c>
      <c r="L79" s="26" t="s">
        <v>1084</v>
      </c>
      <c r="M79" s="26" t="s">
        <v>1097</v>
      </c>
      <c r="N79" s="26" t="s">
        <v>1086</v>
      </c>
      <c r="O79" s="26" t="s">
        <v>1087</v>
      </c>
      <c r="P79" s="26" t="s">
        <v>1098</v>
      </c>
      <c r="Q79" s="26" t="s">
        <v>1086</v>
      </c>
      <c r="R79" s="26" t="s">
        <v>1151</v>
      </c>
      <c r="S79" s="26" t="s">
        <v>28</v>
      </c>
      <c r="T79" s="26" t="s">
        <v>1109</v>
      </c>
      <c r="U79" s="26" t="s">
        <v>1160</v>
      </c>
      <c r="V79" s="26" t="s">
        <v>1143</v>
      </c>
      <c r="W79" s="26" t="s">
        <v>1121</v>
      </c>
      <c r="X79" s="26" t="s">
        <v>1092</v>
      </c>
      <c r="Y79" s="26" t="s">
        <v>28</v>
      </c>
      <c r="Z79" s="26" t="s">
        <v>1293</v>
      </c>
      <c r="AA79" s="26" t="s">
        <v>2100</v>
      </c>
      <c r="AB79" s="5"/>
      <c r="AC79" s="5"/>
      <c r="AD79" s="5"/>
      <c r="AE79" s="5"/>
      <c r="AF79" s="5"/>
      <c r="AG79" s="27" t="s">
        <v>1295</v>
      </c>
    </row>
    <row r="80" spans="1:33">
      <c r="A80" s="5">
        <v>78</v>
      </c>
      <c r="B80" s="26" t="s">
        <v>1078</v>
      </c>
      <c r="C80" s="26" t="s">
        <v>1079</v>
      </c>
      <c r="D80" s="5" t="s">
        <v>1080</v>
      </c>
      <c r="E80" s="5">
        <v>7</v>
      </c>
      <c r="F80" s="5" t="s">
        <v>1296</v>
      </c>
      <c r="G80" s="5" t="s">
        <v>1297</v>
      </c>
      <c r="H80" s="5" t="s">
        <v>2100</v>
      </c>
      <c r="I80" s="5" t="s">
        <v>2100</v>
      </c>
      <c r="J80" s="5" t="s">
        <v>1210</v>
      </c>
      <c r="K80" s="26" t="s">
        <v>29</v>
      </c>
      <c r="L80" s="26" t="s">
        <v>1084</v>
      </c>
      <c r="M80" s="26" t="s">
        <v>1085</v>
      </c>
      <c r="N80" s="26" t="s">
        <v>1086</v>
      </c>
      <c r="O80" s="26" t="s">
        <v>1104</v>
      </c>
      <c r="P80" s="26" t="s">
        <v>1088</v>
      </c>
      <c r="Q80" s="26" t="s">
        <v>1086</v>
      </c>
      <c r="R80" s="26" t="s">
        <v>1105</v>
      </c>
      <c r="S80" s="26" t="s">
        <v>28</v>
      </c>
      <c r="T80" s="26" t="s">
        <v>1089</v>
      </c>
      <c r="U80" s="26" t="s">
        <v>1086</v>
      </c>
      <c r="V80" s="26" t="s">
        <v>1260</v>
      </c>
      <c r="W80" s="26" t="s">
        <v>1121</v>
      </c>
      <c r="X80" s="26" t="s">
        <v>1092</v>
      </c>
      <c r="Y80" s="26" t="s">
        <v>28</v>
      </c>
      <c r="Z80" s="26" t="s">
        <v>1261</v>
      </c>
      <c r="AA80" s="26" t="s">
        <v>2100</v>
      </c>
      <c r="AB80" s="5"/>
      <c r="AC80" s="5"/>
      <c r="AD80" s="5"/>
      <c r="AE80" s="5" t="s">
        <v>28</v>
      </c>
      <c r="AF80" s="5"/>
      <c r="AG80" s="27" t="s">
        <v>1262</v>
      </c>
    </row>
    <row r="81" spans="1:33">
      <c r="A81" s="5">
        <v>79</v>
      </c>
      <c r="B81" s="26" t="s">
        <v>1078</v>
      </c>
      <c r="C81" s="26" t="s">
        <v>1079</v>
      </c>
      <c r="D81" s="5" t="s">
        <v>1080</v>
      </c>
      <c r="E81" s="5">
        <v>7</v>
      </c>
      <c r="F81" s="5" t="s">
        <v>1298</v>
      </c>
      <c r="G81" s="5" t="s">
        <v>1299</v>
      </c>
      <c r="H81" s="5" t="s">
        <v>2100</v>
      </c>
      <c r="I81" s="5" t="s">
        <v>2100</v>
      </c>
      <c r="J81" s="5" t="s">
        <v>1120</v>
      </c>
      <c r="K81" s="26" t="s">
        <v>29</v>
      </c>
      <c r="L81" s="26" t="s">
        <v>1084</v>
      </c>
      <c r="M81" s="26" t="s">
        <v>1108</v>
      </c>
      <c r="N81" s="26" t="s">
        <v>1086</v>
      </c>
      <c r="O81" s="26" t="s">
        <v>1104</v>
      </c>
      <c r="P81" s="26" t="s">
        <v>1088</v>
      </c>
      <c r="Q81" s="26" t="s">
        <v>1086</v>
      </c>
      <c r="R81" s="26" t="s">
        <v>1105</v>
      </c>
      <c r="S81" s="26" t="s">
        <v>28</v>
      </c>
      <c r="T81" s="26" t="s">
        <v>1089</v>
      </c>
      <c r="U81" s="26" t="s">
        <v>1086</v>
      </c>
      <c r="V81" s="26" t="s">
        <v>1090</v>
      </c>
      <c r="W81" s="26" t="s">
        <v>1161</v>
      </c>
      <c r="X81" s="26" t="s">
        <v>1092</v>
      </c>
      <c r="Y81" s="26" t="s">
        <v>28</v>
      </c>
      <c r="Z81" s="26" t="s">
        <v>1300</v>
      </c>
      <c r="AA81" s="26" t="s">
        <v>2100</v>
      </c>
      <c r="AB81" s="5"/>
      <c r="AC81" s="5"/>
      <c r="AD81" s="5"/>
      <c r="AE81" s="5"/>
      <c r="AF81" s="5"/>
      <c r="AG81" s="27" t="s">
        <v>1088</v>
      </c>
    </row>
    <row r="82" spans="1:33">
      <c r="A82" s="5">
        <v>80</v>
      </c>
      <c r="B82" s="26" t="s">
        <v>1078</v>
      </c>
      <c r="C82" s="26" t="s">
        <v>1079</v>
      </c>
      <c r="D82" s="5" t="s">
        <v>1080</v>
      </c>
      <c r="E82" s="5">
        <v>7</v>
      </c>
      <c r="F82" s="5" t="s">
        <v>1298</v>
      </c>
      <c r="G82" s="5" t="s">
        <v>1301</v>
      </c>
      <c r="H82" s="5" t="s">
        <v>2100</v>
      </c>
      <c r="I82" s="5" t="s">
        <v>2100</v>
      </c>
      <c r="J82" s="5" t="s">
        <v>1120</v>
      </c>
      <c r="K82" s="26" t="s">
        <v>1096</v>
      </c>
      <c r="L82" s="26" t="s">
        <v>1084</v>
      </c>
      <c r="M82" s="26" t="s">
        <v>1085</v>
      </c>
      <c r="N82" s="26" t="s">
        <v>1086</v>
      </c>
      <c r="O82" s="26" t="s">
        <v>1166</v>
      </c>
      <c r="P82" s="26" t="s">
        <v>1125</v>
      </c>
      <c r="Q82" s="26" t="s">
        <v>1086</v>
      </c>
      <c r="R82" s="26" t="s">
        <v>1105</v>
      </c>
      <c r="S82" s="26" t="s">
        <v>28</v>
      </c>
      <c r="T82" s="26" t="s">
        <v>1089</v>
      </c>
      <c r="U82" s="26" t="s">
        <v>1086</v>
      </c>
      <c r="V82" s="26" t="s">
        <v>1090</v>
      </c>
      <c r="W82" s="26" t="s">
        <v>1161</v>
      </c>
      <c r="X82" s="26" t="s">
        <v>1092</v>
      </c>
      <c r="Y82" s="26" t="s">
        <v>28</v>
      </c>
      <c r="Z82" s="26" t="s">
        <v>1300</v>
      </c>
      <c r="AA82" s="26" t="s">
        <v>2100</v>
      </c>
      <c r="AB82" s="5"/>
      <c r="AC82" s="5"/>
      <c r="AD82" s="5"/>
      <c r="AE82" s="5"/>
      <c r="AF82" s="5"/>
      <c r="AG82" s="27" t="s">
        <v>1166</v>
      </c>
    </row>
    <row r="83" spans="1:33">
      <c r="A83" s="5">
        <v>81</v>
      </c>
      <c r="B83" s="26" t="s">
        <v>1078</v>
      </c>
      <c r="C83" s="26" t="s">
        <v>1079</v>
      </c>
      <c r="D83" s="5" t="s">
        <v>1080</v>
      </c>
      <c r="E83" s="5">
        <v>7</v>
      </c>
      <c r="F83" s="5" t="s">
        <v>1302</v>
      </c>
      <c r="G83" s="5" t="s">
        <v>1303</v>
      </c>
      <c r="H83" s="5" t="s">
        <v>2100</v>
      </c>
      <c r="I83" s="5" t="s">
        <v>2100</v>
      </c>
      <c r="J83" s="5" t="s">
        <v>1120</v>
      </c>
      <c r="K83" s="26" t="s">
        <v>29</v>
      </c>
      <c r="L83" s="26" t="s">
        <v>1084</v>
      </c>
      <c r="M83" s="26" t="s">
        <v>1097</v>
      </c>
      <c r="N83" s="26" t="s">
        <v>1086</v>
      </c>
      <c r="O83" s="26" t="s">
        <v>1166</v>
      </c>
      <c r="P83" s="26" t="s">
        <v>1088</v>
      </c>
      <c r="Q83" s="26" t="s">
        <v>1086</v>
      </c>
      <c r="R83" s="26" t="s">
        <v>1105</v>
      </c>
      <c r="S83" s="26" t="s">
        <v>28</v>
      </c>
      <c r="T83" s="26" t="s">
        <v>1109</v>
      </c>
      <c r="U83" s="26" t="s">
        <v>1110</v>
      </c>
      <c r="V83" s="26" t="s">
        <v>1143</v>
      </c>
      <c r="W83" s="26" t="s">
        <v>1161</v>
      </c>
      <c r="X83" s="26" t="s">
        <v>1092</v>
      </c>
      <c r="Y83" s="26" t="s">
        <v>28</v>
      </c>
      <c r="Z83" s="26" t="s">
        <v>1304</v>
      </c>
      <c r="AA83" s="26" t="s">
        <v>2100</v>
      </c>
      <c r="AB83" s="5"/>
      <c r="AC83" s="5"/>
      <c r="AD83" s="5"/>
      <c r="AE83" s="5"/>
      <c r="AF83" s="5"/>
      <c r="AG83" s="29" t="s">
        <v>1166</v>
      </c>
    </row>
    <row r="84" spans="1:33">
      <c r="A84" s="5">
        <v>82</v>
      </c>
      <c r="B84" s="26" t="s">
        <v>1078</v>
      </c>
      <c r="C84" s="26" t="s">
        <v>1079</v>
      </c>
      <c r="D84" s="5" t="s">
        <v>1080</v>
      </c>
      <c r="E84" s="5">
        <v>7</v>
      </c>
      <c r="F84" s="5" t="s">
        <v>1302</v>
      </c>
      <c r="G84" s="5" t="s">
        <v>1305</v>
      </c>
      <c r="H84" s="5" t="s">
        <v>2100</v>
      </c>
      <c r="I84" s="5" t="s">
        <v>2100</v>
      </c>
      <c r="J84" s="5" t="s">
        <v>1120</v>
      </c>
      <c r="K84" s="26" t="s">
        <v>1096</v>
      </c>
      <c r="L84" s="26" t="s">
        <v>1084</v>
      </c>
      <c r="M84" s="26" t="s">
        <v>1306</v>
      </c>
      <c r="N84" s="26" t="s">
        <v>1086</v>
      </c>
      <c r="O84" s="26" t="s">
        <v>1087</v>
      </c>
      <c r="P84" s="26" t="s">
        <v>1098</v>
      </c>
      <c r="Q84" s="26" t="s">
        <v>1086</v>
      </c>
      <c r="R84" s="26" t="s">
        <v>1142</v>
      </c>
      <c r="S84" s="26" t="s">
        <v>28</v>
      </c>
      <c r="T84" s="26" t="s">
        <v>1109</v>
      </c>
      <c r="U84" s="26" t="s">
        <v>1110</v>
      </c>
      <c r="V84" s="26" t="s">
        <v>1143</v>
      </c>
      <c r="W84" s="26" t="s">
        <v>1161</v>
      </c>
      <c r="X84" s="26" t="s">
        <v>1092</v>
      </c>
      <c r="Y84" s="26" t="s">
        <v>28</v>
      </c>
      <c r="Z84" s="26" t="s">
        <v>1304</v>
      </c>
      <c r="AA84" s="26" t="s">
        <v>2100</v>
      </c>
      <c r="AB84" s="5"/>
      <c r="AC84" s="5"/>
      <c r="AD84" s="5"/>
      <c r="AE84" s="5"/>
      <c r="AF84" s="5"/>
      <c r="AG84" s="27" t="s">
        <v>1307</v>
      </c>
    </row>
    <row r="85" spans="1:33">
      <c r="A85" s="5">
        <v>83</v>
      </c>
      <c r="B85" s="26" t="s">
        <v>1078</v>
      </c>
      <c r="C85" s="26" t="s">
        <v>1079</v>
      </c>
      <c r="D85" s="5" t="s">
        <v>1080</v>
      </c>
      <c r="E85" s="5">
        <v>7</v>
      </c>
      <c r="F85" s="5" t="s">
        <v>1308</v>
      </c>
      <c r="G85" s="5" t="s">
        <v>1309</v>
      </c>
      <c r="H85" s="5" t="s">
        <v>2100</v>
      </c>
      <c r="I85" s="5" t="s">
        <v>2100</v>
      </c>
      <c r="J85" s="5" t="s">
        <v>1083</v>
      </c>
      <c r="K85" s="26" t="s">
        <v>29</v>
      </c>
      <c r="L85" s="26" t="s">
        <v>1084</v>
      </c>
      <c r="M85" s="26" t="s">
        <v>1108</v>
      </c>
      <c r="N85" s="26" t="s">
        <v>1086</v>
      </c>
      <c r="O85" s="26" t="s">
        <v>1166</v>
      </c>
      <c r="P85" s="26" t="s">
        <v>1125</v>
      </c>
      <c r="Q85" s="26" t="s">
        <v>1086</v>
      </c>
      <c r="R85" s="26" t="s">
        <v>1105</v>
      </c>
      <c r="S85" s="26" t="s">
        <v>28</v>
      </c>
      <c r="T85" s="26" t="s">
        <v>1089</v>
      </c>
      <c r="U85" s="26" t="s">
        <v>1086</v>
      </c>
      <c r="V85" s="26" t="s">
        <v>1090</v>
      </c>
      <c r="W85" s="26" t="s">
        <v>1161</v>
      </c>
      <c r="X85" s="26" t="s">
        <v>1092</v>
      </c>
      <c r="Y85" s="26" t="s">
        <v>28</v>
      </c>
      <c r="Z85" s="26" t="s">
        <v>1310</v>
      </c>
      <c r="AA85" s="26" t="s">
        <v>2100</v>
      </c>
      <c r="AB85" s="5"/>
      <c r="AC85" s="5"/>
      <c r="AD85" s="5"/>
      <c r="AE85" s="5"/>
      <c r="AF85" s="5"/>
      <c r="AG85" s="27" t="s">
        <v>1311</v>
      </c>
    </row>
    <row r="86" spans="1:33">
      <c r="A86" s="5">
        <v>84</v>
      </c>
      <c r="B86" s="26" t="s">
        <v>1078</v>
      </c>
      <c r="C86" s="26" t="s">
        <v>1079</v>
      </c>
      <c r="D86" s="5" t="s">
        <v>1080</v>
      </c>
      <c r="E86" s="5">
        <v>7</v>
      </c>
      <c r="F86" s="5" t="s">
        <v>1308</v>
      </c>
      <c r="G86" s="5" t="s">
        <v>1312</v>
      </c>
      <c r="H86" s="5" t="s">
        <v>2100</v>
      </c>
      <c r="I86" s="5" t="s">
        <v>2100</v>
      </c>
      <c r="J86" s="5" t="s">
        <v>1083</v>
      </c>
      <c r="K86" s="26" t="s">
        <v>471</v>
      </c>
      <c r="L86" s="26" t="s">
        <v>1084</v>
      </c>
      <c r="M86" s="26" t="s">
        <v>1108</v>
      </c>
      <c r="N86" s="26" t="s">
        <v>1086</v>
      </c>
      <c r="O86" s="26" t="s">
        <v>1166</v>
      </c>
      <c r="P86" s="26" t="s">
        <v>1088</v>
      </c>
      <c r="Q86" s="26" t="s">
        <v>1086</v>
      </c>
      <c r="R86" s="26" t="s">
        <v>1105</v>
      </c>
      <c r="S86" s="26" t="s">
        <v>28</v>
      </c>
      <c r="T86" s="26" t="s">
        <v>1089</v>
      </c>
      <c r="U86" s="26" t="s">
        <v>1086</v>
      </c>
      <c r="V86" s="26" t="s">
        <v>1090</v>
      </c>
      <c r="W86" s="26" t="s">
        <v>1161</v>
      </c>
      <c r="X86" s="26" t="s">
        <v>1092</v>
      </c>
      <c r="Y86" s="26" t="s">
        <v>28</v>
      </c>
      <c r="Z86" s="26" t="s">
        <v>1310</v>
      </c>
      <c r="AA86" s="26" t="s">
        <v>2100</v>
      </c>
      <c r="AB86" s="5"/>
      <c r="AC86" s="5"/>
      <c r="AD86" s="5"/>
      <c r="AE86" s="5"/>
      <c r="AF86" s="5"/>
      <c r="AG86" s="27" t="s">
        <v>1166</v>
      </c>
    </row>
    <row r="87" spans="1:33">
      <c r="A87" s="5">
        <v>85</v>
      </c>
      <c r="B87" s="26" t="s">
        <v>1078</v>
      </c>
      <c r="C87" s="26" t="s">
        <v>1079</v>
      </c>
      <c r="D87" s="5" t="s">
        <v>1080</v>
      </c>
      <c r="E87" s="5">
        <v>7</v>
      </c>
      <c r="F87" s="5" t="s">
        <v>1308</v>
      </c>
      <c r="G87" s="5" t="s">
        <v>1313</v>
      </c>
      <c r="H87" s="5" t="s">
        <v>2100</v>
      </c>
      <c r="I87" s="5" t="s">
        <v>2100</v>
      </c>
      <c r="J87" s="5" t="s">
        <v>1083</v>
      </c>
      <c r="K87" s="26" t="s">
        <v>1135</v>
      </c>
      <c r="L87" s="26" t="s">
        <v>1084</v>
      </c>
      <c r="M87" s="26" t="s">
        <v>1086</v>
      </c>
      <c r="N87" s="26" t="s">
        <v>1314</v>
      </c>
      <c r="O87" s="26" t="s">
        <v>1087</v>
      </c>
      <c r="P87" s="26" t="s">
        <v>1088</v>
      </c>
      <c r="Q87" s="26" t="s">
        <v>1086</v>
      </c>
      <c r="R87" s="26" t="s">
        <v>1105</v>
      </c>
      <c r="S87" s="26" t="s">
        <v>28</v>
      </c>
      <c r="T87" s="26" t="s">
        <v>1089</v>
      </c>
      <c r="U87" s="26" t="s">
        <v>1086</v>
      </c>
      <c r="V87" s="26" t="s">
        <v>1090</v>
      </c>
      <c r="W87" s="26" t="s">
        <v>1161</v>
      </c>
      <c r="X87" s="26" t="s">
        <v>1092</v>
      </c>
      <c r="Y87" s="26" t="s">
        <v>28</v>
      </c>
      <c r="Z87" s="26" t="s">
        <v>1310</v>
      </c>
      <c r="AA87" s="26" t="s">
        <v>2100</v>
      </c>
      <c r="AB87" s="5"/>
      <c r="AC87" s="5"/>
      <c r="AD87" s="5"/>
      <c r="AE87" s="5"/>
      <c r="AF87" s="5"/>
      <c r="AG87" s="27" t="s">
        <v>1315</v>
      </c>
    </row>
    <row r="88" spans="1:33">
      <c r="A88" s="5">
        <v>86</v>
      </c>
      <c r="B88" s="26" t="s">
        <v>1078</v>
      </c>
      <c r="C88" s="26" t="s">
        <v>1079</v>
      </c>
      <c r="D88" s="5" t="s">
        <v>1080</v>
      </c>
      <c r="E88" s="5">
        <v>7</v>
      </c>
      <c r="F88" s="5" t="s">
        <v>1316</v>
      </c>
      <c r="G88" s="5" t="s">
        <v>1317</v>
      </c>
      <c r="H88" s="5" t="s">
        <v>2100</v>
      </c>
      <c r="I88" s="5" t="s">
        <v>2100</v>
      </c>
      <c r="J88" s="5" t="s">
        <v>1210</v>
      </c>
      <c r="K88" s="26" t="s">
        <v>29</v>
      </c>
      <c r="L88" s="26" t="s">
        <v>1084</v>
      </c>
      <c r="M88" s="26" t="s">
        <v>1085</v>
      </c>
      <c r="N88" s="26" t="s">
        <v>1086</v>
      </c>
      <c r="O88" s="26" t="s">
        <v>1182</v>
      </c>
      <c r="P88" s="26" t="s">
        <v>1088</v>
      </c>
      <c r="Q88" s="26" t="s">
        <v>1086</v>
      </c>
      <c r="R88" s="26" t="s">
        <v>1105</v>
      </c>
      <c r="S88" s="26" t="s">
        <v>28</v>
      </c>
      <c r="T88" s="26" t="s">
        <v>1089</v>
      </c>
      <c r="U88" s="26" t="s">
        <v>1086</v>
      </c>
      <c r="V88" s="26" t="s">
        <v>1090</v>
      </c>
      <c r="W88" s="26" t="s">
        <v>1121</v>
      </c>
      <c r="X88" s="26" t="s">
        <v>1092</v>
      </c>
      <c r="Y88" s="26" t="s">
        <v>28</v>
      </c>
      <c r="Z88" s="26" t="s">
        <v>1318</v>
      </c>
      <c r="AA88" s="26" t="s">
        <v>2100</v>
      </c>
      <c r="AB88" s="5"/>
      <c r="AC88" s="5"/>
      <c r="AD88" s="5"/>
      <c r="AE88" s="5"/>
      <c r="AF88" s="5"/>
      <c r="AG88" s="27" t="s">
        <v>1088</v>
      </c>
    </row>
    <row r="89" spans="1:33">
      <c r="A89" s="5">
        <v>87</v>
      </c>
      <c r="B89" s="26" t="s">
        <v>1078</v>
      </c>
      <c r="C89" s="26" t="s">
        <v>1079</v>
      </c>
      <c r="D89" s="5" t="s">
        <v>1080</v>
      </c>
      <c r="E89" s="5">
        <v>7</v>
      </c>
      <c r="F89" s="5" t="s">
        <v>1319</v>
      </c>
      <c r="G89" s="5" t="s">
        <v>1320</v>
      </c>
      <c r="H89" s="5" t="s">
        <v>2100</v>
      </c>
      <c r="I89" s="5" t="s">
        <v>2100</v>
      </c>
      <c r="J89" s="5" t="s">
        <v>1083</v>
      </c>
      <c r="K89" s="26" t="s">
        <v>29</v>
      </c>
      <c r="L89" s="26" t="s">
        <v>1084</v>
      </c>
      <c r="M89" s="26" t="s">
        <v>1085</v>
      </c>
      <c r="N89" s="26" t="s">
        <v>1086</v>
      </c>
      <c r="O89" s="26" t="s">
        <v>1166</v>
      </c>
      <c r="P89" s="26" t="s">
        <v>1088</v>
      </c>
      <c r="Q89" s="26" t="s">
        <v>1086</v>
      </c>
      <c r="R89" s="26" t="s">
        <v>1105</v>
      </c>
      <c r="S89" s="26" t="s">
        <v>28</v>
      </c>
      <c r="T89" s="26" t="s">
        <v>1089</v>
      </c>
      <c r="U89" s="26" t="s">
        <v>1086</v>
      </c>
      <c r="V89" s="26" t="s">
        <v>1090</v>
      </c>
      <c r="W89" s="26" t="s">
        <v>1161</v>
      </c>
      <c r="X89" s="26" t="s">
        <v>1092</v>
      </c>
      <c r="Y89" s="26" t="s">
        <v>28</v>
      </c>
      <c r="Z89" s="26" t="s">
        <v>1321</v>
      </c>
      <c r="AA89" s="26" t="s">
        <v>2100</v>
      </c>
      <c r="AB89" s="5"/>
      <c r="AC89" s="5"/>
      <c r="AD89" s="5"/>
      <c r="AE89" s="5"/>
      <c r="AF89" s="5"/>
      <c r="AG89" s="27" t="s">
        <v>1166</v>
      </c>
    </row>
    <row r="90" spans="1:33">
      <c r="A90" s="5">
        <v>88</v>
      </c>
      <c r="B90" s="26" t="s">
        <v>1078</v>
      </c>
      <c r="C90" s="26" t="s">
        <v>1079</v>
      </c>
      <c r="D90" s="5" t="s">
        <v>1080</v>
      </c>
      <c r="E90" s="5">
        <v>7</v>
      </c>
      <c r="F90" s="5" t="s">
        <v>1319</v>
      </c>
      <c r="G90" s="5" t="s">
        <v>1322</v>
      </c>
      <c r="H90" s="5" t="s">
        <v>2100</v>
      </c>
      <c r="I90" s="5" t="s">
        <v>2100</v>
      </c>
      <c r="J90" s="5" t="s">
        <v>1083</v>
      </c>
      <c r="K90" s="26" t="s">
        <v>471</v>
      </c>
      <c r="L90" s="26" t="s">
        <v>1084</v>
      </c>
      <c r="M90" s="26" t="s">
        <v>1085</v>
      </c>
      <c r="N90" s="26" t="s">
        <v>1086</v>
      </c>
      <c r="O90" s="26" t="s">
        <v>1104</v>
      </c>
      <c r="P90" s="26" t="s">
        <v>1088</v>
      </c>
      <c r="Q90" s="26" t="s">
        <v>1086</v>
      </c>
      <c r="R90" s="26" t="s">
        <v>1105</v>
      </c>
      <c r="S90" s="26" t="s">
        <v>28</v>
      </c>
      <c r="T90" s="26" t="s">
        <v>1089</v>
      </c>
      <c r="U90" s="26" t="s">
        <v>1086</v>
      </c>
      <c r="V90" s="26" t="s">
        <v>1090</v>
      </c>
      <c r="W90" s="26" t="s">
        <v>1161</v>
      </c>
      <c r="X90" s="26" t="s">
        <v>1092</v>
      </c>
      <c r="Y90" s="26" t="s">
        <v>28</v>
      </c>
      <c r="Z90" s="26" t="s">
        <v>1321</v>
      </c>
      <c r="AA90" s="26" t="s">
        <v>2100</v>
      </c>
      <c r="AB90" s="5"/>
      <c r="AC90" s="5"/>
      <c r="AD90" s="5"/>
      <c r="AE90" s="5"/>
      <c r="AF90" s="5"/>
      <c r="AG90" s="27" t="s">
        <v>1088</v>
      </c>
    </row>
    <row r="91" spans="1:33">
      <c r="A91" s="5">
        <v>89</v>
      </c>
      <c r="B91" s="26" t="s">
        <v>1078</v>
      </c>
      <c r="C91" s="26" t="s">
        <v>1079</v>
      </c>
      <c r="D91" s="5" t="s">
        <v>1080</v>
      </c>
      <c r="E91" s="5">
        <v>7</v>
      </c>
      <c r="F91" s="5" t="s">
        <v>1319</v>
      </c>
      <c r="G91" s="5" t="s">
        <v>1323</v>
      </c>
      <c r="H91" s="5" t="s">
        <v>1324</v>
      </c>
      <c r="I91" s="5" t="s">
        <v>1325</v>
      </c>
      <c r="J91" s="5" t="s">
        <v>1083</v>
      </c>
      <c r="K91" s="26" t="s">
        <v>1135</v>
      </c>
      <c r="L91" s="26" t="s">
        <v>1084</v>
      </c>
      <c r="M91" s="26" t="s">
        <v>1097</v>
      </c>
      <c r="N91" s="26" t="s">
        <v>1086</v>
      </c>
      <c r="O91" s="26" t="s">
        <v>1087</v>
      </c>
      <c r="P91" s="26" t="s">
        <v>1098</v>
      </c>
      <c r="Q91" s="26" t="s">
        <v>1086</v>
      </c>
      <c r="R91" s="26" t="s">
        <v>1105</v>
      </c>
      <c r="S91" s="26" t="s">
        <v>28</v>
      </c>
      <c r="T91" s="26" t="s">
        <v>1089</v>
      </c>
      <c r="U91" s="26" t="s">
        <v>1086</v>
      </c>
      <c r="V91" s="26" t="s">
        <v>1090</v>
      </c>
      <c r="W91" s="26" t="s">
        <v>1161</v>
      </c>
      <c r="X91" s="26" t="s">
        <v>1092</v>
      </c>
      <c r="Y91" s="26" t="s">
        <v>28</v>
      </c>
      <c r="Z91" s="26" t="s">
        <v>1321</v>
      </c>
      <c r="AA91" s="26" t="s">
        <v>2100</v>
      </c>
      <c r="AB91" s="5"/>
      <c r="AC91" s="5"/>
      <c r="AD91" s="5"/>
      <c r="AE91" s="5"/>
      <c r="AF91" s="5"/>
      <c r="AG91" s="27" t="s">
        <v>1326</v>
      </c>
    </row>
    <row r="92" spans="1:33">
      <c r="A92" s="5">
        <v>90</v>
      </c>
      <c r="B92" s="26" t="s">
        <v>1078</v>
      </c>
      <c r="C92" s="26" t="s">
        <v>1079</v>
      </c>
      <c r="D92" s="5" t="s">
        <v>1080</v>
      </c>
      <c r="E92" s="5">
        <v>7</v>
      </c>
      <c r="F92" s="5" t="s">
        <v>1327</v>
      </c>
      <c r="G92" s="5" t="s">
        <v>1328</v>
      </c>
      <c r="H92" s="5" t="s">
        <v>2100</v>
      </c>
      <c r="I92" s="5" t="s">
        <v>2100</v>
      </c>
      <c r="J92" s="5" t="s">
        <v>1210</v>
      </c>
      <c r="K92" s="26" t="s">
        <v>29</v>
      </c>
      <c r="L92" s="26" t="s">
        <v>1084</v>
      </c>
      <c r="M92" s="26" t="s">
        <v>1108</v>
      </c>
      <c r="N92" s="26" t="s">
        <v>1086</v>
      </c>
      <c r="O92" s="26" t="s">
        <v>1104</v>
      </c>
      <c r="P92" s="26" t="s">
        <v>1125</v>
      </c>
      <c r="Q92" s="26" t="s">
        <v>1086</v>
      </c>
      <c r="R92" s="26" t="s">
        <v>1105</v>
      </c>
      <c r="S92" s="26" t="s">
        <v>28</v>
      </c>
      <c r="T92" s="26" t="s">
        <v>1089</v>
      </c>
      <c r="U92" s="26" t="s">
        <v>1086</v>
      </c>
      <c r="V92" s="26" t="s">
        <v>1090</v>
      </c>
      <c r="W92" s="26" t="s">
        <v>1121</v>
      </c>
      <c r="X92" s="26" t="s">
        <v>1092</v>
      </c>
      <c r="Y92" s="26" t="s">
        <v>28</v>
      </c>
      <c r="Z92" s="26" t="s">
        <v>1329</v>
      </c>
      <c r="AA92" s="26" t="s">
        <v>2100</v>
      </c>
      <c r="AB92" s="5"/>
      <c r="AC92" s="5"/>
      <c r="AD92" s="5"/>
      <c r="AE92" s="5"/>
      <c r="AF92" s="5"/>
      <c r="AG92" s="27" t="s">
        <v>1104</v>
      </c>
    </row>
    <row r="93" spans="1:33">
      <c r="A93" s="5">
        <v>91</v>
      </c>
      <c r="B93" s="26" t="s">
        <v>1078</v>
      </c>
      <c r="C93" s="26" t="s">
        <v>1079</v>
      </c>
      <c r="D93" s="5" t="s">
        <v>1080</v>
      </c>
      <c r="E93" s="5">
        <v>7</v>
      </c>
      <c r="F93" s="5" t="s">
        <v>1330</v>
      </c>
      <c r="G93" s="5" t="s">
        <v>1331</v>
      </c>
      <c r="H93" s="5" t="s">
        <v>2100</v>
      </c>
      <c r="I93" s="5" t="s">
        <v>2100</v>
      </c>
      <c r="J93" s="5" t="s">
        <v>1210</v>
      </c>
      <c r="K93" s="26" t="s">
        <v>29</v>
      </c>
      <c r="L93" s="26" t="s">
        <v>1084</v>
      </c>
      <c r="M93" s="26" t="s">
        <v>1108</v>
      </c>
      <c r="N93" s="26" t="s">
        <v>1086</v>
      </c>
      <c r="O93" s="26" t="s">
        <v>1104</v>
      </c>
      <c r="P93" s="26" t="s">
        <v>1088</v>
      </c>
      <c r="Q93" s="26" t="s">
        <v>1086</v>
      </c>
      <c r="R93" s="26" t="s">
        <v>1105</v>
      </c>
      <c r="S93" s="26" t="s">
        <v>28</v>
      </c>
      <c r="T93" s="26" t="s">
        <v>1089</v>
      </c>
      <c r="U93" s="26" t="s">
        <v>1086</v>
      </c>
      <c r="V93" s="26" t="s">
        <v>1090</v>
      </c>
      <c r="W93" s="26" t="s">
        <v>1121</v>
      </c>
      <c r="X93" s="26" t="s">
        <v>1092</v>
      </c>
      <c r="Y93" s="26" t="s">
        <v>28</v>
      </c>
      <c r="Z93" s="26" t="s">
        <v>1332</v>
      </c>
      <c r="AA93" s="26" t="s">
        <v>2100</v>
      </c>
      <c r="AB93" s="5"/>
      <c r="AC93" s="5"/>
      <c r="AD93" s="5"/>
      <c r="AE93" s="5"/>
      <c r="AF93" s="5"/>
      <c r="AG93" s="27" t="s">
        <v>1088</v>
      </c>
    </row>
    <row r="94" spans="1:33">
      <c r="A94" s="5">
        <v>92</v>
      </c>
      <c r="B94" s="26" t="s">
        <v>1078</v>
      </c>
      <c r="C94" s="26" t="s">
        <v>1079</v>
      </c>
      <c r="D94" s="5" t="s">
        <v>1080</v>
      </c>
      <c r="E94" s="5">
        <v>7</v>
      </c>
      <c r="F94" s="5" t="s">
        <v>1333</v>
      </c>
      <c r="G94" s="5" t="s">
        <v>1334</v>
      </c>
      <c r="H94" s="5" t="s">
        <v>2100</v>
      </c>
      <c r="I94" s="5" t="s">
        <v>2100</v>
      </c>
      <c r="J94" s="5" t="s">
        <v>1131</v>
      </c>
      <c r="K94" s="26" t="s">
        <v>29</v>
      </c>
      <c r="L94" s="26" t="s">
        <v>1084</v>
      </c>
      <c r="M94" s="26" t="s">
        <v>1097</v>
      </c>
      <c r="N94" s="26" t="s">
        <v>1086</v>
      </c>
      <c r="O94" s="26" t="s">
        <v>1087</v>
      </c>
      <c r="P94" s="26" t="s">
        <v>1098</v>
      </c>
      <c r="Q94" s="26" t="s">
        <v>1086</v>
      </c>
      <c r="R94" s="26" t="s">
        <v>1142</v>
      </c>
      <c r="S94" s="26" t="s">
        <v>28</v>
      </c>
      <c r="T94" s="26" t="s">
        <v>1089</v>
      </c>
      <c r="U94" s="26" t="s">
        <v>1086</v>
      </c>
      <c r="V94" s="26" t="s">
        <v>1090</v>
      </c>
      <c r="W94" s="26" t="s">
        <v>1121</v>
      </c>
      <c r="X94" s="26" t="s">
        <v>1092</v>
      </c>
      <c r="Y94" s="26" t="s">
        <v>28</v>
      </c>
      <c r="Z94" s="26" t="s">
        <v>1335</v>
      </c>
      <c r="AA94" s="26" t="s">
        <v>2100</v>
      </c>
      <c r="AB94" s="5"/>
      <c r="AC94" s="5"/>
      <c r="AD94" s="5"/>
      <c r="AE94" s="5"/>
      <c r="AF94" s="5"/>
      <c r="AG94" s="27" t="s">
        <v>1336</v>
      </c>
    </row>
    <row r="95" spans="1:33">
      <c r="A95" s="5">
        <v>93</v>
      </c>
      <c r="B95" s="26" t="s">
        <v>1078</v>
      </c>
      <c r="C95" s="26" t="s">
        <v>1079</v>
      </c>
      <c r="D95" s="5" t="s">
        <v>1080</v>
      </c>
      <c r="E95" s="5">
        <v>7</v>
      </c>
      <c r="F95" s="5" t="s">
        <v>1333</v>
      </c>
      <c r="G95" s="5" t="s">
        <v>1337</v>
      </c>
      <c r="H95" s="5" t="s">
        <v>2100</v>
      </c>
      <c r="I95" s="5" t="s">
        <v>2100</v>
      </c>
      <c r="J95" s="5" t="s">
        <v>1131</v>
      </c>
      <c r="K95" s="26" t="s">
        <v>471</v>
      </c>
      <c r="L95" s="26" t="s">
        <v>1084</v>
      </c>
      <c r="M95" s="26" t="s">
        <v>1085</v>
      </c>
      <c r="N95" s="26" t="s">
        <v>1086</v>
      </c>
      <c r="O95" s="26" t="s">
        <v>1087</v>
      </c>
      <c r="P95" s="26" t="s">
        <v>1098</v>
      </c>
      <c r="Q95" s="26" t="s">
        <v>1086</v>
      </c>
      <c r="R95" s="26" t="s">
        <v>1086</v>
      </c>
      <c r="S95" s="26" t="s">
        <v>28</v>
      </c>
      <c r="T95" s="26" t="s">
        <v>1089</v>
      </c>
      <c r="U95" s="26" t="s">
        <v>1086</v>
      </c>
      <c r="V95" s="26" t="s">
        <v>1090</v>
      </c>
      <c r="W95" s="26" t="s">
        <v>1121</v>
      </c>
      <c r="X95" s="26" t="s">
        <v>1092</v>
      </c>
      <c r="Y95" s="26" t="s">
        <v>28</v>
      </c>
      <c r="Z95" s="26" t="s">
        <v>1335</v>
      </c>
      <c r="AA95" s="26" t="s">
        <v>2100</v>
      </c>
      <c r="AB95" s="5"/>
      <c r="AC95" s="5"/>
      <c r="AD95" s="5"/>
      <c r="AE95" s="5"/>
      <c r="AF95" s="5"/>
      <c r="AG95" s="27" t="s">
        <v>1113</v>
      </c>
    </row>
    <row r="96" spans="1:33">
      <c r="A96" s="5">
        <v>94</v>
      </c>
      <c r="B96" s="26" t="s">
        <v>1078</v>
      </c>
      <c r="C96" s="26" t="s">
        <v>1079</v>
      </c>
      <c r="D96" s="5" t="s">
        <v>1080</v>
      </c>
      <c r="E96" s="5">
        <v>7</v>
      </c>
      <c r="F96" s="5" t="s">
        <v>1333</v>
      </c>
      <c r="G96" s="5" t="s">
        <v>1338</v>
      </c>
      <c r="H96" s="5" t="s">
        <v>2100</v>
      </c>
      <c r="I96" s="5" t="s">
        <v>2100</v>
      </c>
      <c r="J96" s="5" t="s">
        <v>1131</v>
      </c>
      <c r="K96" s="26" t="s">
        <v>1096</v>
      </c>
      <c r="L96" s="26" t="s">
        <v>1084</v>
      </c>
      <c r="M96" s="26" t="s">
        <v>1086</v>
      </c>
      <c r="N96" s="26" t="s">
        <v>1108</v>
      </c>
      <c r="O96" s="26" t="s">
        <v>1087</v>
      </c>
      <c r="P96" s="26" t="s">
        <v>1088</v>
      </c>
      <c r="Q96" s="26" t="s">
        <v>1086</v>
      </c>
      <c r="R96" s="26" t="s">
        <v>1086</v>
      </c>
      <c r="S96" s="26" t="s">
        <v>28</v>
      </c>
      <c r="T96" s="26" t="s">
        <v>1089</v>
      </c>
      <c r="U96" s="26" t="s">
        <v>1086</v>
      </c>
      <c r="V96" s="26" t="s">
        <v>1090</v>
      </c>
      <c r="W96" s="26" t="s">
        <v>1121</v>
      </c>
      <c r="X96" s="26" t="s">
        <v>1092</v>
      </c>
      <c r="Y96" s="26" t="s">
        <v>28</v>
      </c>
      <c r="Z96" s="26" t="s">
        <v>1335</v>
      </c>
      <c r="AA96" s="26" t="s">
        <v>2100</v>
      </c>
      <c r="AB96" s="5"/>
      <c r="AC96" s="5"/>
      <c r="AD96" s="5"/>
      <c r="AE96" s="5"/>
      <c r="AF96" s="5"/>
      <c r="AG96" s="27" t="s">
        <v>1117</v>
      </c>
    </row>
    <row r="97" spans="1:33">
      <c r="A97" s="5">
        <v>95</v>
      </c>
      <c r="B97" s="26" t="s">
        <v>1078</v>
      </c>
      <c r="C97" s="26" t="s">
        <v>1079</v>
      </c>
      <c r="D97" s="5" t="s">
        <v>1080</v>
      </c>
      <c r="E97" s="5">
        <v>7</v>
      </c>
      <c r="F97" s="5" t="s">
        <v>1333</v>
      </c>
      <c r="G97" s="5" t="s">
        <v>1339</v>
      </c>
      <c r="H97" s="5" t="s">
        <v>2100</v>
      </c>
      <c r="I97" s="5" t="s">
        <v>2100</v>
      </c>
      <c r="J97" s="5" t="s">
        <v>1131</v>
      </c>
      <c r="K97" s="26" t="s">
        <v>1135</v>
      </c>
      <c r="L97" s="26" t="s">
        <v>1084</v>
      </c>
      <c r="M97" s="26" t="s">
        <v>1086</v>
      </c>
      <c r="N97" s="26" t="s">
        <v>1154</v>
      </c>
      <c r="O97" s="26" t="s">
        <v>1087</v>
      </c>
      <c r="P97" s="26" t="s">
        <v>1088</v>
      </c>
      <c r="Q97" s="26" t="s">
        <v>1086</v>
      </c>
      <c r="R97" s="26" t="s">
        <v>1086</v>
      </c>
      <c r="S97" s="26" t="s">
        <v>28</v>
      </c>
      <c r="T97" s="26" t="s">
        <v>1089</v>
      </c>
      <c r="U97" s="26" t="s">
        <v>1086</v>
      </c>
      <c r="V97" s="26" t="s">
        <v>1090</v>
      </c>
      <c r="W97" s="26" t="s">
        <v>1121</v>
      </c>
      <c r="X97" s="26" t="s">
        <v>1092</v>
      </c>
      <c r="Y97" s="26" t="s">
        <v>28</v>
      </c>
      <c r="Z97" s="26" t="s">
        <v>1335</v>
      </c>
      <c r="AA97" s="26" t="s">
        <v>2100</v>
      </c>
      <c r="AB97" s="5"/>
      <c r="AC97" s="5"/>
      <c r="AD97" s="5"/>
      <c r="AE97" s="5"/>
      <c r="AF97" s="5"/>
      <c r="AG97" s="27" t="s">
        <v>1340</v>
      </c>
    </row>
    <row r="98" spans="1:33">
      <c r="A98" s="5">
        <v>96</v>
      </c>
      <c r="B98" s="26" t="s">
        <v>1078</v>
      </c>
      <c r="C98" s="26" t="s">
        <v>1079</v>
      </c>
      <c r="D98" s="5" t="s">
        <v>1080</v>
      </c>
      <c r="E98" s="5">
        <v>7</v>
      </c>
      <c r="F98" s="5" t="s">
        <v>1333</v>
      </c>
      <c r="G98" s="5" t="s">
        <v>1341</v>
      </c>
      <c r="H98" s="5" t="s">
        <v>2100</v>
      </c>
      <c r="I98" s="5" t="s">
        <v>2100</v>
      </c>
      <c r="J98" s="5" t="s">
        <v>1131</v>
      </c>
      <c r="K98" s="26" t="s">
        <v>1342</v>
      </c>
      <c r="L98" s="26" t="s">
        <v>1084</v>
      </c>
      <c r="M98" s="26" t="s">
        <v>1085</v>
      </c>
      <c r="N98" s="26" t="s">
        <v>1086</v>
      </c>
      <c r="O98" s="26" t="s">
        <v>1182</v>
      </c>
      <c r="P98" s="26" t="s">
        <v>1088</v>
      </c>
      <c r="Q98" s="26" t="s">
        <v>1086</v>
      </c>
      <c r="R98" s="26" t="s">
        <v>1105</v>
      </c>
      <c r="S98" s="26" t="s">
        <v>28</v>
      </c>
      <c r="T98" s="26" t="s">
        <v>1089</v>
      </c>
      <c r="U98" s="26" t="s">
        <v>1086</v>
      </c>
      <c r="V98" s="26" t="s">
        <v>1090</v>
      </c>
      <c r="W98" s="26" t="s">
        <v>1121</v>
      </c>
      <c r="X98" s="26" t="s">
        <v>1092</v>
      </c>
      <c r="Y98" s="26" t="s">
        <v>28</v>
      </c>
      <c r="Z98" s="26" t="s">
        <v>1335</v>
      </c>
      <c r="AA98" s="26" t="s">
        <v>2100</v>
      </c>
      <c r="AB98" s="5"/>
      <c r="AC98" s="5"/>
      <c r="AD98" s="5"/>
      <c r="AE98" s="5"/>
      <c r="AF98" s="5"/>
      <c r="AG98" s="27" t="s">
        <v>1088</v>
      </c>
    </row>
    <row r="99" spans="1:33">
      <c r="A99" s="5">
        <v>97</v>
      </c>
      <c r="B99" s="26" t="s">
        <v>1078</v>
      </c>
      <c r="C99" s="26" t="s">
        <v>1079</v>
      </c>
      <c r="D99" s="5" t="s">
        <v>1080</v>
      </c>
      <c r="E99" s="5">
        <v>7</v>
      </c>
      <c r="F99" s="5" t="s">
        <v>1343</v>
      </c>
      <c r="G99" s="5" t="s">
        <v>1344</v>
      </c>
      <c r="H99" s="5" t="s">
        <v>2100</v>
      </c>
      <c r="I99" s="5" t="s">
        <v>2100</v>
      </c>
      <c r="J99" s="5" t="s">
        <v>1345</v>
      </c>
      <c r="K99" s="26" t="s">
        <v>29</v>
      </c>
      <c r="L99" s="26" t="s">
        <v>1084</v>
      </c>
      <c r="M99" s="26" t="s">
        <v>1108</v>
      </c>
      <c r="N99" s="26" t="s">
        <v>1086</v>
      </c>
      <c r="O99" s="26" t="s">
        <v>1104</v>
      </c>
      <c r="P99" s="26" t="s">
        <v>1148</v>
      </c>
      <c r="Q99" s="26" t="s">
        <v>1086</v>
      </c>
      <c r="R99" s="26" t="s">
        <v>1105</v>
      </c>
      <c r="S99" s="26" t="s">
        <v>28</v>
      </c>
      <c r="T99" s="26" t="s">
        <v>1089</v>
      </c>
      <c r="U99" s="26" t="s">
        <v>1086</v>
      </c>
      <c r="V99" s="26" t="s">
        <v>1090</v>
      </c>
      <c r="W99" s="26" t="s">
        <v>1091</v>
      </c>
      <c r="X99" s="26" t="s">
        <v>1092</v>
      </c>
      <c r="Y99" s="26" t="s">
        <v>28</v>
      </c>
      <c r="Z99" s="26" t="s">
        <v>1346</v>
      </c>
      <c r="AA99" s="26" t="s">
        <v>2100</v>
      </c>
      <c r="AB99" s="5"/>
      <c r="AC99" s="5"/>
      <c r="AD99" s="5"/>
      <c r="AE99" s="5"/>
      <c r="AF99" s="5"/>
      <c r="AG99" s="27" t="s">
        <v>1113</v>
      </c>
    </row>
    <row r="100" spans="1:33">
      <c r="A100" s="5">
        <v>98</v>
      </c>
      <c r="B100" s="26" t="s">
        <v>1078</v>
      </c>
      <c r="C100" s="26" t="s">
        <v>1079</v>
      </c>
      <c r="D100" s="5" t="s">
        <v>1080</v>
      </c>
      <c r="E100" s="5">
        <v>7</v>
      </c>
      <c r="F100" s="5" t="s">
        <v>1343</v>
      </c>
      <c r="G100" s="5" t="s">
        <v>1347</v>
      </c>
      <c r="H100" s="5" t="s">
        <v>2100</v>
      </c>
      <c r="I100" s="5" t="s">
        <v>2100</v>
      </c>
      <c r="J100" s="5" t="s">
        <v>1345</v>
      </c>
      <c r="K100" s="26" t="s">
        <v>471</v>
      </c>
      <c r="L100" s="26" t="s">
        <v>1084</v>
      </c>
      <c r="M100" s="26" t="s">
        <v>1108</v>
      </c>
      <c r="N100" s="26" t="s">
        <v>1086</v>
      </c>
      <c r="O100" s="26" t="s">
        <v>1087</v>
      </c>
      <c r="P100" s="26" t="s">
        <v>1098</v>
      </c>
      <c r="Q100" s="26" t="s">
        <v>1086</v>
      </c>
      <c r="R100" s="26" t="s">
        <v>1105</v>
      </c>
      <c r="S100" s="26" t="s">
        <v>28</v>
      </c>
      <c r="T100" s="26" t="s">
        <v>1089</v>
      </c>
      <c r="U100" s="26" t="s">
        <v>1086</v>
      </c>
      <c r="V100" s="26" t="s">
        <v>1090</v>
      </c>
      <c r="W100" s="26" t="s">
        <v>1091</v>
      </c>
      <c r="X100" s="26" t="s">
        <v>1092</v>
      </c>
      <c r="Y100" s="26" t="s">
        <v>28</v>
      </c>
      <c r="Z100" s="26" t="s">
        <v>1346</v>
      </c>
      <c r="AA100" s="26" t="s">
        <v>2100</v>
      </c>
      <c r="AB100" s="5"/>
      <c r="AC100" s="5"/>
      <c r="AD100" s="5"/>
      <c r="AE100" s="5"/>
      <c r="AF100" s="5"/>
      <c r="AG100" s="27" t="s">
        <v>1113</v>
      </c>
    </row>
    <row r="101" spans="1:33">
      <c r="A101" s="5">
        <v>99</v>
      </c>
      <c r="B101" s="26" t="s">
        <v>1078</v>
      </c>
      <c r="C101" s="26" t="s">
        <v>1079</v>
      </c>
      <c r="D101" s="5" t="s">
        <v>1080</v>
      </c>
      <c r="E101" s="5">
        <v>7</v>
      </c>
      <c r="F101" s="5" t="s">
        <v>1343</v>
      </c>
      <c r="G101" s="5" t="s">
        <v>1348</v>
      </c>
      <c r="H101" s="5" t="s">
        <v>2100</v>
      </c>
      <c r="I101" s="5" t="s">
        <v>2100</v>
      </c>
      <c r="J101" s="5" t="s">
        <v>1345</v>
      </c>
      <c r="K101" s="26" t="s">
        <v>1096</v>
      </c>
      <c r="L101" s="26" t="s">
        <v>1084</v>
      </c>
      <c r="M101" s="26" t="s">
        <v>1243</v>
      </c>
      <c r="N101" s="26" t="s">
        <v>1086</v>
      </c>
      <c r="O101" s="26" t="s">
        <v>1087</v>
      </c>
      <c r="P101" s="26" t="s">
        <v>1098</v>
      </c>
      <c r="Q101" s="26" t="s">
        <v>1086</v>
      </c>
      <c r="R101" s="26" t="s">
        <v>1142</v>
      </c>
      <c r="S101" s="26" t="s">
        <v>28</v>
      </c>
      <c r="T101" s="26" t="s">
        <v>1089</v>
      </c>
      <c r="U101" s="26" t="s">
        <v>1086</v>
      </c>
      <c r="V101" s="26" t="s">
        <v>1090</v>
      </c>
      <c r="W101" s="26" t="s">
        <v>1091</v>
      </c>
      <c r="X101" s="26" t="s">
        <v>1092</v>
      </c>
      <c r="Y101" s="26" t="s">
        <v>28</v>
      </c>
      <c r="Z101" s="26" t="s">
        <v>1346</v>
      </c>
      <c r="AA101" s="26" t="s">
        <v>2100</v>
      </c>
      <c r="AB101" s="5"/>
      <c r="AC101" s="5"/>
      <c r="AD101" s="5"/>
      <c r="AE101" s="5"/>
      <c r="AF101" s="5"/>
      <c r="AG101" s="27" t="s">
        <v>1349</v>
      </c>
    </row>
    <row r="102" spans="1:33">
      <c r="A102" s="5">
        <v>100</v>
      </c>
      <c r="B102" s="26" t="s">
        <v>1078</v>
      </c>
      <c r="C102" s="26" t="s">
        <v>1079</v>
      </c>
      <c r="D102" s="5" t="s">
        <v>1080</v>
      </c>
      <c r="E102" s="5">
        <v>7</v>
      </c>
      <c r="F102" s="5" t="s">
        <v>1343</v>
      </c>
      <c r="G102" s="5" t="s">
        <v>1350</v>
      </c>
      <c r="H102" s="5" t="s">
        <v>2100</v>
      </c>
      <c r="I102" s="5" t="s">
        <v>2100</v>
      </c>
      <c r="J102" s="5" t="s">
        <v>1345</v>
      </c>
      <c r="K102" s="26" t="s">
        <v>1096</v>
      </c>
      <c r="L102" s="26" t="s">
        <v>1084</v>
      </c>
      <c r="M102" s="26" t="s">
        <v>1097</v>
      </c>
      <c r="N102" s="26" t="s">
        <v>1086</v>
      </c>
      <c r="O102" s="26" t="s">
        <v>1087</v>
      </c>
      <c r="P102" s="26" t="s">
        <v>1098</v>
      </c>
      <c r="Q102" s="26" t="s">
        <v>1086</v>
      </c>
      <c r="R102" s="26" t="s">
        <v>1151</v>
      </c>
      <c r="S102" s="26" t="s">
        <v>28</v>
      </c>
      <c r="T102" s="26" t="s">
        <v>1089</v>
      </c>
      <c r="U102" s="26" t="s">
        <v>1086</v>
      </c>
      <c r="V102" s="26" t="s">
        <v>1090</v>
      </c>
      <c r="W102" s="26" t="s">
        <v>1091</v>
      </c>
      <c r="X102" s="26" t="s">
        <v>1092</v>
      </c>
      <c r="Y102" s="26" t="s">
        <v>28</v>
      </c>
      <c r="Z102" s="26" t="s">
        <v>1346</v>
      </c>
      <c r="AA102" s="26" t="s">
        <v>2100</v>
      </c>
      <c r="AB102" s="5"/>
      <c r="AC102" s="5"/>
      <c r="AD102" s="5"/>
      <c r="AE102" s="5"/>
      <c r="AF102" s="5"/>
      <c r="AG102" s="27" t="s">
        <v>1351</v>
      </c>
    </row>
    <row r="103" spans="1:33">
      <c r="A103" s="5">
        <v>101</v>
      </c>
      <c r="B103" s="26" t="s">
        <v>1078</v>
      </c>
      <c r="C103" s="26" t="s">
        <v>1079</v>
      </c>
      <c r="D103" s="5" t="s">
        <v>1080</v>
      </c>
      <c r="E103" s="5">
        <v>7</v>
      </c>
      <c r="F103" s="5" t="s">
        <v>1343</v>
      </c>
      <c r="G103" s="5" t="s">
        <v>1352</v>
      </c>
      <c r="H103" s="5" t="s">
        <v>2100</v>
      </c>
      <c r="I103" s="5" t="s">
        <v>2100</v>
      </c>
      <c r="J103" s="5" t="s">
        <v>1345</v>
      </c>
      <c r="K103" s="26" t="s">
        <v>1135</v>
      </c>
      <c r="L103" s="26" t="s">
        <v>1084</v>
      </c>
      <c r="M103" s="26" t="s">
        <v>1086</v>
      </c>
      <c r="N103" s="26" t="s">
        <v>1136</v>
      </c>
      <c r="O103" s="26" t="s">
        <v>1087</v>
      </c>
      <c r="P103" s="26" t="s">
        <v>1088</v>
      </c>
      <c r="Q103" s="26" t="s">
        <v>1086</v>
      </c>
      <c r="R103" s="26" t="s">
        <v>1105</v>
      </c>
      <c r="S103" s="26" t="s">
        <v>28</v>
      </c>
      <c r="T103" s="26" t="s">
        <v>1089</v>
      </c>
      <c r="U103" s="26" t="s">
        <v>1086</v>
      </c>
      <c r="V103" s="26" t="s">
        <v>1090</v>
      </c>
      <c r="W103" s="26" t="s">
        <v>1091</v>
      </c>
      <c r="X103" s="26" t="s">
        <v>1092</v>
      </c>
      <c r="Y103" s="26" t="s">
        <v>28</v>
      </c>
      <c r="Z103" s="26" t="s">
        <v>1346</v>
      </c>
      <c r="AA103" s="26" t="s">
        <v>2100</v>
      </c>
      <c r="AB103" s="5"/>
      <c r="AC103" s="5"/>
      <c r="AD103" s="5"/>
      <c r="AE103" s="5"/>
      <c r="AF103" s="5"/>
      <c r="AG103" s="27" t="s">
        <v>1117</v>
      </c>
    </row>
    <row r="104" spans="1:33">
      <c r="A104" s="5">
        <v>102</v>
      </c>
      <c r="B104" s="26" t="s">
        <v>1078</v>
      </c>
      <c r="C104" s="26" t="s">
        <v>1079</v>
      </c>
      <c r="D104" s="5" t="s">
        <v>1080</v>
      </c>
      <c r="E104" s="5">
        <v>7</v>
      </c>
      <c r="F104" s="5" t="s">
        <v>1343</v>
      </c>
      <c r="G104" s="5" t="s">
        <v>1353</v>
      </c>
      <c r="H104" s="5" t="s">
        <v>2100</v>
      </c>
      <c r="I104" s="5" t="s">
        <v>2100</v>
      </c>
      <c r="J104" s="5" t="s">
        <v>1345</v>
      </c>
      <c r="K104" s="26" t="s">
        <v>1218</v>
      </c>
      <c r="L104" s="26" t="s">
        <v>1084</v>
      </c>
      <c r="M104" s="26" t="s">
        <v>1097</v>
      </c>
      <c r="N104" s="26" t="s">
        <v>1086</v>
      </c>
      <c r="O104" s="26" t="s">
        <v>1087</v>
      </c>
      <c r="P104" s="26" t="s">
        <v>1098</v>
      </c>
      <c r="Q104" s="26" t="s">
        <v>1086</v>
      </c>
      <c r="R104" s="26" t="s">
        <v>1120</v>
      </c>
      <c r="S104" s="26" t="s">
        <v>28</v>
      </c>
      <c r="T104" s="26" t="s">
        <v>1089</v>
      </c>
      <c r="U104" s="26" t="s">
        <v>1086</v>
      </c>
      <c r="V104" s="26" t="s">
        <v>1090</v>
      </c>
      <c r="W104" s="26" t="s">
        <v>1091</v>
      </c>
      <c r="X104" s="26" t="s">
        <v>1092</v>
      </c>
      <c r="Y104" s="26" t="s">
        <v>28</v>
      </c>
      <c r="Z104" s="26" t="s">
        <v>1346</v>
      </c>
      <c r="AA104" s="26" t="s">
        <v>2100</v>
      </c>
      <c r="AB104" s="5"/>
      <c r="AC104" s="5"/>
      <c r="AD104" s="5"/>
      <c r="AE104" s="5"/>
      <c r="AF104" s="5"/>
      <c r="AG104" s="27" t="s">
        <v>1354</v>
      </c>
    </row>
    <row r="105" spans="1:33">
      <c r="A105" s="5">
        <v>103</v>
      </c>
      <c r="B105" s="26" t="s">
        <v>1078</v>
      </c>
      <c r="C105" s="26" t="s">
        <v>1079</v>
      </c>
      <c r="D105" s="5" t="s">
        <v>1080</v>
      </c>
      <c r="E105" s="5">
        <v>7</v>
      </c>
      <c r="F105" s="5" t="s">
        <v>1343</v>
      </c>
      <c r="G105" s="5" t="s">
        <v>1355</v>
      </c>
      <c r="H105" s="5" t="s">
        <v>2100</v>
      </c>
      <c r="I105" s="5" t="s">
        <v>2100</v>
      </c>
      <c r="J105" s="5" t="s">
        <v>1345</v>
      </c>
      <c r="K105" s="26" t="s">
        <v>1356</v>
      </c>
      <c r="L105" s="26" t="s">
        <v>1084</v>
      </c>
      <c r="M105" s="26" t="s">
        <v>1086</v>
      </c>
      <c r="N105" s="26" t="s">
        <v>1340</v>
      </c>
      <c r="O105" s="26" t="s">
        <v>1087</v>
      </c>
      <c r="P105" s="26" t="s">
        <v>1088</v>
      </c>
      <c r="Q105" s="26" t="s">
        <v>1086</v>
      </c>
      <c r="R105" s="26" t="s">
        <v>1086</v>
      </c>
      <c r="S105" s="26" t="s">
        <v>28</v>
      </c>
      <c r="T105" s="26" t="s">
        <v>1089</v>
      </c>
      <c r="U105" s="26" t="s">
        <v>1086</v>
      </c>
      <c r="V105" s="26" t="s">
        <v>1090</v>
      </c>
      <c r="W105" s="26" t="s">
        <v>1091</v>
      </c>
      <c r="X105" s="26" t="s">
        <v>1092</v>
      </c>
      <c r="Y105" s="26" t="s">
        <v>28</v>
      </c>
      <c r="Z105" s="26" t="s">
        <v>1346</v>
      </c>
      <c r="AA105" s="26" t="s">
        <v>2100</v>
      </c>
      <c r="AB105" s="5"/>
      <c r="AC105" s="5"/>
      <c r="AD105" s="5"/>
      <c r="AE105" s="5"/>
      <c r="AF105" s="5"/>
      <c r="AG105" s="27" t="s">
        <v>1357</v>
      </c>
    </row>
    <row r="106" spans="1:33">
      <c r="A106" s="5">
        <v>104</v>
      </c>
      <c r="B106" s="26" t="s">
        <v>1078</v>
      </c>
      <c r="C106" s="26" t="s">
        <v>1079</v>
      </c>
      <c r="D106" s="5" t="s">
        <v>1080</v>
      </c>
      <c r="E106" s="5">
        <v>7</v>
      </c>
      <c r="F106" s="5" t="s">
        <v>1358</v>
      </c>
      <c r="G106" s="5" t="s">
        <v>1359</v>
      </c>
      <c r="H106" s="5" t="s">
        <v>2100</v>
      </c>
      <c r="I106" s="5" t="s">
        <v>2100</v>
      </c>
      <c r="J106" s="5" t="s">
        <v>1120</v>
      </c>
      <c r="K106" s="26" t="s">
        <v>29</v>
      </c>
      <c r="L106" s="26" t="s">
        <v>1084</v>
      </c>
      <c r="M106" s="26" t="s">
        <v>1085</v>
      </c>
      <c r="N106" s="26" t="s">
        <v>1086</v>
      </c>
      <c r="O106" s="26" t="s">
        <v>1166</v>
      </c>
      <c r="P106" s="26" t="s">
        <v>1088</v>
      </c>
      <c r="Q106" s="26" t="s">
        <v>1086</v>
      </c>
      <c r="R106" s="26" t="s">
        <v>1105</v>
      </c>
      <c r="S106" s="26" t="s">
        <v>28</v>
      </c>
      <c r="T106" s="26" t="s">
        <v>1089</v>
      </c>
      <c r="U106" s="26" t="s">
        <v>1086</v>
      </c>
      <c r="V106" s="26" t="s">
        <v>1090</v>
      </c>
      <c r="W106" s="26" t="s">
        <v>1161</v>
      </c>
      <c r="X106" s="26" t="s">
        <v>1092</v>
      </c>
      <c r="Y106" s="26" t="s">
        <v>28</v>
      </c>
      <c r="Z106" s="26" t="s">
        <v>1360</v>
      </c>
      <c r="AA106" s="26" t="s">
        <v>2100</v>
      </c>
      <c r="AB106" s="5"/>
      <c r="AC106" s="5"/>
      <c r="AD106" s="5"/>
      <c r="AE106" s="5"/>
      <c r="AF106" s="5"/>
      <c r="AG106" s="27" t="s">
        <v>1088</v>
      </c>
    </row>
    <row r="107" spans="1:33">
      <c r="A107" s="5">
        <v>105</v>
      </c>
      <c r="B107" s="26" t="s">
        <v>1078</v>
      </c>
      <c r="C107" s="26" t="s">
        <v>1079</v>
      </c>
      <c r="D107" s="5" t="s">
        <v>1080</v>
      </c>
      <c r="E107" s="5">
        <v>7</v>
      </c>
      <c r="F107" s="5" t="s">
        <v>1358</v>
      </c>
      <c r="G107" s="5" t="s">
        <v>1361</v>
      </c>
      <c r="H107" s="5" t="s">
        <v>2100</v>
      </c>
      <c r="I107" s="5" t="s">
        <v>2100</v>
      </c>
      <c r="J107" s="5" t="s">
        <v>1120</v>
      </c>
      <c r="K107" s="26" t="s">
        <v>471</v>
      </c>
      <c r="L107" s="26" t="s">
        <v>1084</v>
      </c>
      <c r="M107" s="26" t="s">
        <v>1085</v>
      </c>
      <c r="N107" s="26" t="s">
        <v>1086</v>
      </c>
      <c r="O107" s="26" t="s">
        <v>1182</v>
      </c>
      <c r="P107" s="26" t="s">
        <v>1088</v>
      </c>
      <c r="Q107" s="26" t="s">
        <v>1086</v>
      </c>
      <c r="R107" s="26" t="s">
        <v>1105</v>
      </c>
      <c r="S107" s="26" t="s">
        <v>28</v>
      </c>
      <c r="T107" s="26" t="s">
        <v>1089</v>
      </c>
      <c r="U107" s="26" t="s">
        <v>1086</v>
      </c>
      <c r="V107" s="26" t="s">
        <v>1090</v>
      </c>
      <c r="W107" s="26" t="s">
        <v>1161</v>
      </c>
      <c r="X107" s="26" t="s">
        <v>1092</v>
      </c>
      <c r="Y107" s="26" t="s">
        <v>28</v>
      </c>
      <c r="Z107" s="26" t="s">
        <v>1360</v>
      </c>
      <c r="AA107" s="26" t="s">
        <v>2100</v>
      </c>
      <c r="AB107" s="5"/>
      <c r="AC107" s="5"/>
      <c r="AD107" s="5"/>
      <c r="AE107" s="5"/>
      <c r="AF107" s="5"/>
      <c r="AG107" s="27" t="s">
        <v>1088</v>
      </c>
    </row>
    <row r="108" spans="1:33">
      <c r="A108" s="5">
        <v>106</v>
      </c>
      <c r="B108" s="26" t="s">
        <v>1078</v>
      </c>
      <c r="C108" s="26" t="s">
        <v>1079</v>
      </c>
      <c r="D108" s="5" t="s">
        <v>1080</v>
      </c>
      <c r="E108" s="5">
        <v>7</v>
      </c>
      <c r="F108" s="5" t="s">
        <v>1362</v>
      </c>
      <c r="G108" s="5" t="s">
        <v>1363</v>
      </c>
      <c r="H108" s="5" t="s">
        <v>2100</v>
      </c>
      <c r="I108" s="5" t="s">
        <v>2100</v>
      </c>
      <c r="J108" s="5" t="s">
        <v>1131</v>
      </c>
      <c r="K108" s="26" t="s">
        <v>29</v>
      </c>
      <c r="L108" s="26" t="s">
        <v>1084</v>
      </c>
      <c r="M108" s="26" t="s">
        <v>1108</v>
      </c>
      <c r="N108" s="26" t="s">
        <v>1086</v>
      </c>
      <c r="O108" s="26" t="s">
        <v>1087</v>
      </c>
      <c r="P108" s="26" t="s">
        <v>1098</v>
      </c>
      <c r="Q108" s="26" t="s">
        <v>1086</v>
      </c>
      <c r="R108" s="26" t="s">
        <v>1105</v>
      </c>
      <c r="S108" s="26" t="s">
        <v>28</v>
      </c>
      <c r="T108" s="26" t="s">
        <v>1109</v>
      </c>
      <c r="U108" s="26" t="s">
        <v>1110</v>
      </c>
      <c r="V108" s="26" t="s">
        <v>1143</v>
      </c>
      <c r="W108" s="26" t="s">
        <v>1091</v>
      </c>
      <c r="X108" s="26" t="s">
        <v>1092</v>
      </c>
      <c r="Y108" s="26" t="s">
        <v>28</v>
      </c>
      <c r="Z108" s="26" t="s">
        <v>1364</v>
      </c>
      <c r="AA108" s="26" t="s">
        <v>2100</v>
      </c>
      <c r="AB108" s="5"/>
      <c r="AC108" s="5"/>
      <c r="AD108" s="5"/>
      <c r="AE108" s="5"/>
      <c r="AF108" s="5"/>
      <c r="AG108" s="27" t="s">
        <v>1113</v>
      </c>
    </row>
    <row r="109" spans="1:33">
      <c r="A109" s="5">
        <v>107</v>
      </c>
      <c r="B109" s="26" t="s">
        <v>1078</v>
      </c>
      <c r="C109" s="26" t="s">
        <v>1079</v>
      </c>
      <c r="D109" s="5" t="s">
        <v>1080</v>
      </c>
      <c r="E109" s="5">
        <v>7</v>
      </c>
      <c r="F109" s="5" t="s">
        <v>1362</v>
      </c>
      <c r="G109" s="5" t="s">
        <v>1365</v>
      </c>
      <c r="H109" s="5" t="s">
        <v>2100</v>
      </c>
      <c r="I109" s="5" t="s">
        <v>2100</v>
      </c>
      <c r="J109" s="5" t="s">
        <v>1131</v>
      </c>
      <c r="K109" s="26" t="s">
        <v>471</v>
      </c>
      <c r="L109" s="26" t="s">
        <v>1084</v>
      </c>
      <c r="M109" s="26" t="s">
        <v>1097</v>
      </c>
      <c r="N109" s="26" t="s">
        <v>1086</v>
      </c>
      <c r="O109" s="26" t="s">
        <v>1087</v>
      </c>
      <c r="P109" s="26" t="s">
        <v>1098</v>
      </c>
      <c r="Q109" s="26" t="s">
        <v>1086</v>
      </c>
      <c r="R109" s="26" t="s">
        <v>1105</v>
      </c>
      <c r="S109" s="26" t="s">
        <v>28</v>
      </c>
      <c r="T109" s="26" t="s">
        <v>1109</v>
      </c>
      <c r="U109" s="26" t="s">
        <v>1110</v>
      </c>
      <c r="V109" s="26" t="s">
        <v>1143</v>
      </c>
      <c r="W109" s="26" t="s">
        <v>1091</v>
      </c>
      <c r="X109" s="26" t="s">
        <v>1092</v>
      </c>
      <c r="Y109" s="26" t="s">
        <v>28</v>
      </c>
      <c r="Z109" s="26" t="s">
        <v>1364</v>
      </c>
      <c r="AA109" s="26" t="s">
        <v>2100</v>
      </c>
      <c r="AB109" s="5"/>
      <c r="AC109" s="5"/>
      <c r="AD109" s="5"/>
      <c r="AE109" s="5"/>
      <c r="AF109" s="5"/>
      <c r="AG109" s="27" t="s">
        <v>1113</v>
      </c>
    </row>
    <row r="110" spans="1:33">
      <c r="A110" s="5">
        <v>108</v>
      </c>
      <c r="B110" s="26" t="s">
        <v>1078</v>
      </c>
      <c r="C110" s="26" t="s">
        <v>1079</v>
      </c>
      <c r="D110" s="5" t="s">
        <v>1080</v>
      </c>
      <c r="E110" s="5">
        <v>7</v>
      </c>
      <c r="F110" s="5" t="s">
        <v>1362</v>
      </c>
      <c r="G110" s="5" t="s">
        <v>1366</v>
      </c>
      <c r="H110" s="5" t="s">
        <v>2100</v>
      </c>
      <c r="I110" s="5" t="s">
        <v>2100</v>
      </c>
      <c r="J110" s="5" t="s">
        <v>1131</v>
      </c>
      <c r="K110" s="26" t="s">
        <v>1096</v>
      </c>
      <c r="L110" s="26" t="s">
        <v>1084</v>
      </c>
      <c r="M110" s="26" t="s">
        <v>1097</v>
      </c>
      <c r="N110" s="26" t="s">
        <v>1086</v>
      </c>
      <c r="O110" s="26" t="s">
        <v>1087</v>
      </c>
      <c r="P110" s="26" t="s">
        <v>1098</v>
      </c>
      <c r="Q110" s="26" t="s">
        <v>1086</v>
      </c>
      <c r="R110" s="26" t="s">
        <v>1142</v>
      </c>
      <c r="S110" s="26" t="s">
        <v>28</v>
      </c>
      <c r="T110" s="26" t="s">
        <v>1109</v>
      </c>
      <c r="U110" s="26" t="s">
        <v>1110</v>
      </c>
      <c r="V110" s="26" t="s">
        <v>1143</v>
      </c>
      <c r="W110" s="26" t="s">
        <v>1091</v>
      </c>
      <c r="X110" s="26" t="s">
        <v>1092</v>
      </c>
      <c r="Y110" s="26" t="s">
        <v>28</v>
      </c>
      <c r="Z110" s="26" t="s">
        <v>1364</v>
      </c>
      <c r="AA110" s="26" t="s">
        <v>2100</v>
      </c>
      <c r="AB110" s="5"/>
      <c r="AC110" s="5"/>
      <c r="AD110" s="5"/>
      <c r="AE110" s="5"/>
      <c r="AF110" s="5"/>
      <c r="AG110" s="29" t="s">
        <v>1367</v>
      </c>
    </row>
    <row r="111" spans="1:33">
      <c r="A111" s="5">
        <v>109</v>
      </c>
      <c r="B111" s="26" t="s">
        <v>1078</v>
      </c>
      <c r="C111" s="26" t="s">
        <v>1079</v>
      </c>
      <c r="D111" s="5" t="s">
        <v>1080</v>
      </c>
      <c r="E111" s="5">
        <v>7</v>
      </c>
      <c r="F111" s="5" t="s">
        <v>1362</v>
      </c>
      <c r="G111" s="5" t="s">
        <v>1368</v>
      </c>
      <c r="H111" s="5" t="s">
        <v>1369</v>
      </c>
      <c r="I111" s="5" t="s">
        <v>1370</v>
      </c>
      <c r="J111" s="5" t="s">
        <v>1131</v>
      </c>
      <c r="K111" s="26" t="s">
        <v>1096</v>
      </c>
      <c r="L111" s="26" t="s">
        <v>1084</v>
      </c>
      <c r="M111" s="26" t="s">
        <v>1108</v>
      </c>
      <c r="N111" s="26" t="s">
        <v>1086</v>
      </c>
      <c r="O111" s="26" t="s">
        <v>1087</v>
      </c>
      <c r="P111" s="26" t="s">
        <v>1098</v>
      </c>
      <c r="Q111" s="26" t="s">
        <v>1086</v>
      </c>
      <c r="R111" s="26" t="s">
        <v>1105</v>
      </c>
      <c r="S111" s="26" t="s">
        <v>28</v>
      </c>
      <c r="T111" s="26" t="s">
        <v>1109</v>
      </c>
      <c r="U111" s="26" t="s">
        <v>1110</v>
      </c>
      <c r="V111" s="26" t="s">
        <v>1143</v>
      </c>
      <c r="W111" s="26" t="s">
        <v>1091</v>
      </c>
      <c r="X111" s="26" t="s">
        <v>1092</v>
      </c>
      <c r="Y111" s="26" t="s">
        <v>28</v>
      </c>
      <c r="Z111" s="26" t="s">
        <v>1364</v>
      </c>
      <c r="AA111" s="26" t="s">
        <v>2100</v>
      </c>
      <c r="AB111" s="5"/>
      <c r="AC111" s="5"/>
      <c r="AD111" s="5"/>
      <c r="AE111" s="5"/>
      <c r="AF111" s="5"/>
      <c r="AG111" s="27" t="s">
        <v>26</v>
      </c>
    </row>
    <row r="112" spans="1:33">
      <c r="A112" s="5">
        <v>110</v>
      </c>
      <c r="B112" s="26" t="s">
        <v>1078</v>
      </c>
      <c r="C112" s="26" t="s">
        <v>1079</v>
      </c>
      <c r="D112" s="5" t="s">
        <v>1080</v>
      </c>
      <c r="E112" s="5">
        <v>7</v>
      </c>
      <c r="F112" s="5" t="s">
        <v>1362</v>
      </c>
      <c r="G112" s="5" t="s">
        <v>1371</v>
      </c>
      <c r="H112" s="5" t="s">
        <v>2100</v>
      </c>
      <c r="I112" s="5" t="s">
        <v>2100</v>
      </c>
      <c r="J112" s="5" t="s">
        <v>1131</v>
      </c>
      <c r="K112" s="26" t="s">
        <v>1218</v>
      </c>
      <c r="L112" s="26" t="s">
        <v>1084</v>
      </c>
      <c r="M112" s="26" t="s">
        <v>1097</v>
      </c>
      <c r="N112" s="26" t="s">
        <v>1086</v>
      </c>
      <c r="O112" s="26" t="s">
        <v>1087</v>
      </c>
      <c r="P112" s="26" t="s">
        <v>1098</v>
      </c>
      <c r="Q112" s="26" t="s">
        <v>1086</v>
      </c>
      <c r="R112" s="26" t="s">
        <v>1142</v>
      </c>
      <c r="S112" s="26" t="s">
        <v>28</v>
      </c>
      <c r="T112" s="26" t="s">
        <v>1109</v>
      </c>
      <c r="U112" s="26" t="s">
        <v>1110</v>
      </c>
      <c r="V112" s="26" t="s">
        <v>1143</v>
      </c>
      <c r="W112" s="26" t="s">
        <v>1091</v>
      </c>
      <c r="X112" s="26" t="s">
        <v>1092</v>
      </c>
      <c r="Y112" s="26" t="s">
        <v>28</v>
      </c>
      <c r="Z112" s="26" t="s">
        <v>1364</v>
      </c>
      <c r="AA112" s="26" t="s">
        <v>2100</v>
      </c>
      <c r="AB112" s="5"/>
      <c r="AC112" s="5"/>
      <c r="AD112" s="5"/>
      <c r="AE112" s="5"/>
      <c r="AF112" s="5"/>
      <c r="AG112" s="27" t="s">
        <v>1372</v>
      </c>
    </row>
    <row r="113" spans="1:33">
      <c r="A113" s="5">
        <v>111</v>
      </c>
      <c r="B113" s="26" t="s">
        <v>1078</v>
      </c>
      <c r="C113" s="26" t="s">
        <v>1079</v>
      </c>
      <c r="D113" s="5" t="s">
        <v>1080</v>
      </c>
      <c r="E113" s="5">
        <v>7</v>
      </c>
      <c r="F113" s="5" t="s">
        <v>1362</v>
      </c>
      <c r="G113" s="5" t="s">
        <v>1373</v>
      </c>
      <c r="H113" s="5" t="s">
        <v>2100</v>
      </c>
      <c r="I113" s="5" t="s">
        <v>2100</v>
      </c>
      <c r="J113" s="5" t="s">
        <v>1131</v>
      </c>
      <c r="K113" s="26" t="s">
        <v>1220</v>
      </c>
      <c r="L113" s="26" t="s">
        <v>1084</v>
      </c>
      <c r="M113" s="26" t="s">
        <v>1086</v>
      </c>
      <c r="N113" s="26" t="s">
        <v>1154</v>
      </c>
      <c r="O113" s="26" t="s">
        <v>1087</v>
      </c>
      <c r="P113" s="26" t="s">
        <v>1088</v>
      </c>
      <c r="Q113" s="26" t="s">
        <v>1086</v>
      </c>
      <c r="R113" s="26" t="s">
        <v>1105</v>
      </c>
      <c r="S113" s="26" t="s">
        <v>28</v>
      </c>
      <c r="T113" s="26" t="s">
        <v>1109</v>
      </c>
      <c r="U113" s="26" t="s">
        <v>1110</v>
      </c>
      <c r="V113" s="26" t="s">
        <v>1143</v>
      </c>
      <c r="W113" s="26" t="s">
        <v>1091</v>
      </c>
      <c r="X113" s="26" t="s">
        <v>1092</v>
      </c>
      <c r="Y113" s="26" t="s">
        <v>28</v>
      </c>
      <c r="Z113" s="26" t="s">
        <v>1364</v>
      </c>
      <c r="AA113" s="26" t="s">
        <v>2100</v>
      </c>
      <c r="AB113" s="5"/>
      <c r="AC113" s="5"/>
      <c r="AD113" s="5"/>
      <c r="AE113" s="5"/>
      <c r="AF113" s="5"/>
      <c r="AG113" s="27" t="s">
        <v>1340</v>
      </c>
    </row>
    <row r="114" spans="1:33">
      <c r="A114" s="5">
        <v>112</v>
      </c>
      <c r="B114" s="26" t="s">
        <v>1078</v>
      </c>
      <c r="C114" s="26" t="s">
        <v>1079</v>
      </c>
      <c r="D114" s="5" t="s">
        <v>1080</v>
      </c>
      <c r="E114" s="5">
        <v>7</v>
      </c>
      <c r="F114" s="5" t="s">
        <v>1374</v>
      </c>
      <c r="G114" s="5" t="s">
        <v>1375</v>
      </c>
      <c r="H114" s="5" t="s">
        <v>2100</v>
      </c>
      <c r="I114" s="5" t="s">
        <v>2100</v>
      </c>
      <c r="J114" s="5" t="s">
        <v>1120</v>
      </c>
      <c r="K114" s="26" t="s">
        <v>29</v>
      </c>
      <c r="L114" s="26" t="s">
        <v>1084</v>
      </c>
      <c r="M114" s="26" t="s">
        <v>1108</v>
      </c>
      <c r="N114" s="26" t="s">
        <v>1086</v>
      </c>
      <c r="O114" s="26" t="s">
        <v>1166</v>
      </c>
      <c r="P114" s="26" t="s">
        <v>1088</v>
      </c>
      <c r="Q114" s="26" t="s">
        <v>1086</v>
      </c>
      <c r="R114" s="26" t="s">
        <v>1105</v>
      </c>
      <c r="S114" s="26" t="s">
        <v>28</v>
      </c>
      <c r="T114" s="26" t="s">
        <v>1089</v>
      </c>
      <c r="U114" s="26" t="s">
        <v>1086</v>
      </c>
      <c r="V114" s="26" t="s">
        <v>1090</v>
      </c>
      <c r="W114" s="26" t="s">
        <v>1161</v>
      </c>
      <c r="X114" s="26" t="s">
        <v>1092</v>
      </c>
      <c r="Y114" s="26" t="s">
        <v>28</v>
      </c>
      <c r="Z114" s="26" t="s">
        <v>1376</v>
      </c>
      <c r="AA114" s="26" t="s">
        <v>2100</v>
      </c>
      <c r="AB114" s="5"/>
      <c r="AC114" s="5"/>
      <c r="AD114" s="5"/>
      <c r="AE114" s="5"/>
      <c r="AF114" s="5"/>
      <c r="AG114" s="27" t="s">
        <v>1088</v>
      </c>
    </row>
    <row r="115" spans="1:33">
      <c r="A115" s="5">
        <v>113</v>
      </c>
      <c r="B115" s="26" t="s">
        <v>1078</v>
      </c>
      <c r="C115" s="26" t="s">
        <v>1079</v>
      </c>
      <c r="D115" s="5" t="s">
        <v>1080</v>
      </c>
      <c r="E115" s="5">
        <v>7</v>
      </c>
      <c r="F115" s="5" t="s">
        <v>1374</v>
      </c>
      <c r="G115" s="5" t="s">
        <v>1377</v>
      </c>
      <c r="H115" s="5" t="s">
        <v>2100</v>
      </c>
      <c r="I115" s="5" t="s">
        <v>2100</v>
      </c>
      <c r="J115" s="5" t="s">
        <v>1120</v>
      </c>
      <c r="K115" s="26" t="s">
        <v>471</v>
      </c>
      <c r="L115" s="26" t="s">
        <v>1084</v>
      </c>
      <c r="M115" s="26" t="s">
        <v>1108</v>
      </c>
      <c r="N115" s="26" t="s">
        <v>1086</v>
      </c>
      <c r="O115" s="26" t="s">
        <v>1104</v>
      </c>
      <c r="P115" s="26" t="s">
        <v>1088</v>
      </c>
      <c r="Q115" s="26" t="s">
        <v>1086</v>
      </c>
      <c r="R115" s="26" t="s">
        <v>1105</v>
      </c>
      <c r="S115" s="26" t="s">
        <v>28</v>
      </c>
      <c r="T115" s="26" t="s">
        <v>1089</v>
      </c>
      <c r="U115" s="26" t="s">
        <v>1086</v>
      </c>
      <c r="V115" s="26" t="s">
        <v>1090</v>
      </c>
      <c r="W115" s="26" t="s">
        <v>1161</v>
      </c>
      <c r="X115" s="26" t="s">
        <v>1092</v>
      </c>
      <c r="Y115" s="26" t="s">
        <v>28</v>
      </c>
      <c r="Z115" s="26" t="s">
        <v>1376</v>
      </c>
      <c r="AA115" s="26" t="s">
        <v>2100</v>
      </c>
      <c r="AB115" s="5"/>
      <c r="AC115" s="5"/>
      <c r="AD115" s="5"/>
      <c r="AE115" s="5"/>
      <c r="AF115" s="5"/>
      <c r="AG115" s="27" t="s">
        <v>1088</v>
      </c>
    </row>
    <row r="116" spans="1:33">
      <c r="A116" s="5">
        <v>114</v>
      </c>
      <c r="B116" s="26" t="s">
        <v>1078</v>
      </c>
      <c r="C116" s="26" t="s">
        <v>1079</v>
      </c>
      <c r="D116" s="5" t="s">
        <v>1080</v>
      </c>
      <c r="E116" s="5">
        <v>7</v>
      </c>
      <c r="F116" s="5" t="s">
        <v>1378</v>
      </c>
      <c r="G116" s="5" t="s">
        <v>1379</v>
      </c>
      <c r="H116" s="5" t="s">
        <v>2100</v>
      </c>
      <c r="I116" s="5" t="s">
        <v>2100</v>
      </c>
      <c r="J116" s="5" t="s">
        <v>1120</v>
      </c>
      <c r="K116" s="26" t="s">
        <v>29</v>
      </c>
      <c r="L116" s="26" t="s">
        <v>1084</v>
      </c>
      <c r="M116" s="26" t="s">
        <v>1085</v>
      </c>
      <c r="N116" s="26" t="s">
        <v>1086</v>
      </c>
      <c r="O116" s="26" t="s">
        <v>1166</v>
      </c>
      <c r="P116" s="26" t="s">
        <v>1125</v>
      </c>
      <c r="Q116" s="26" t="s">
        <v>1086</v>
      </c>
      <c r="R116" s="26" t="s">
        <v>1105</v>
      </c>
      <c r="S116" s="26" t="s">
        <v>28</v>
      </c>
      <c r="T116" s="26" t="s">
        <v>1089</v>
      </c>
      <c r="U116" s="26" t="s">
        <v>1086</v>
      </c>
      <c r="V116" s="26" t="s">
        <v>1090</v>
      </c>
      <c r="W116" s="26" t="s">
        <v>1161</v>
      </c>
      <c r="X116" s="26" t="s">
        <v>1092</v>
      </c>
      <c r="Y116" s="26" t="s">
        <v>28</v>
      </c>
      <c r="Z116" s="26" t="s">
        <v>1380</v>
      </c>
      <c r="AA116" s="26" t="s">
        <v>2100</v>
      </c>
      <c r="AB116" s="5"/>
      <c r="AC116" s="5"/>
      <c r="AD116" s="5"/>
      <c r="AE116" s="5"/>
      <c r="AF116" s="5"/>
      <c r="AG116" s="27" t="s">
        <v>1166</v>
      </c>
    </row>
    <row r="117" spans="1:33">
      <c r="A117" s="5">
        <v>115</v>
      </c>
      <c r="B117" s="26" t="s">
        <v>1078</v>
      </c>
      <c r="C117" s="26" t="s">
        <v>1079</v>
      </c>
      <c r="D117" s="5" t="s">
        <v>1080</v>
      </c>
      <c r="E117" s="5">
        <v>7</v>
      </c>
      <c r="F117" s="5" t="s">
        <v>1378</v>
      </c>
      <c r="G117" s="5" t="s">
        <v>1381</v>
      </c>
      <c r="H117" s="5" t="s">
        <v>2100</v>
      </c>
      <c r="I117" s="5" t="s">
        <v>2100</v>
      </c>
      <c r="J117" s="5" t="s">
        <v>1120</v>
      </c>
      <c r="K117" s="26" t="s">
        <v>471</v>
      </c>
      <c r="L117" s="26" t="s">
        <v>1084</v>
      </c>
      <c r="M117" s="26" t="s">
        <v>1085</v>
      </c>
      <c r="N117" s="26" t="s">
        <v>1086</v>
      </c>
      <c r="O117" s="26" t="s">
        <v>1104</v>
      </c>
      <c r="P117" s="26" t="s">
        <v>1088</v>
      </c>
      <c r="Q117" s="26" t="s">
        <v>1086</v>
      </c>
      <c r="R117" s="26" t="s">
        <v>1105</v>
      </c>
      <c r="S117" s="26" t="s">
        <v>28</v>
      </c>
      <c r="T117" s="26" t="s">
        <v>1089</v>
      </c>
      <c r="U117" s="26" t="s">
        <v>1086</v>
      </c>
      <c r="V117" s="26" t="s">
        <v>1090</v>
      </c>
      <c r="W117" s="26" t="s">
        <v>1161</v>
      </c>
      <c r="X117" s="26" t="s">
        <v>1092</v>
      </c>
      <c r="Y117" s="26" t="s">
        <v>28</v>
      </c>
      <c r="Z117" s="26" t="s">
        <v>1380</v>
      </c>
      <c r="AA117" s="26" t="s">
        <v>2100</v>
      </c>
      <c r="AB117" s="5"/>
      <c r="AC117" s="5"/>
      <c r="AD117" s="5"/>
      <c r="AE117" s="5"/>
      <c r="AF117" s="5"/>
      <c r="AG117" s="27" t="s">
        <v>1088</v>
      </c>
    </row>
    <row r="118" spans="1:33">
      <c r="A118" s="5">
        <v>116</v>
      </c>
      <c r="B118" s="26" t="s">
        <v>1078</v>
      </c>
      <c r="C118" s="26" t="s">
        <v>1079</v>
      </c>
      <c r="D118" s="5" t="s">
        <v>1080</v>
      </c>
      <c r="E118" s="5">
        <v>7</v>
      </c>
      <c r="F118" s="5" t="s">
        <v>1382</v>
      </c>
      <c r="G118" s="5" t="s">
        <v>1383</v>
      </c>
      <c r="H118" s="5" t="s">
        <v>2100</v>
      </c>
      <c r="I118" s="5" t="s">
        <v>2100</v>
      </c>
      <c r="J118" s="5" t="s">
        <v>1130</v>
      </c>
      <c r="K118" s="26" t="s">
        <v>29</v>
      </c>
      <c r="L118" s="26" t="s">
        <v>1084</v>
      </c>
      <c r="M118" s="26" t="s">
        <v>1108</v>
      </c>
      <c r="N118" s="26" t="s">
        <v>1086</v>
      </c>
      <c r="O118" s="26" t="s">
        <v>1087</v>
      </c>
      <c r="P118" s="26" t="s">
        <v>1098</v>
      </c>
      <c r="Q118" s="26" t="s">
        <v>1086</v>
      </c>
      <c r="R118" s="26" t="s">
        <v>1083</v>
      </c>
      <c r="S118" s="26" t="s">
        <v>28</v>
      </c>
      <c r="T118" s="26" t="s">
        <v>1089</v>
      </c>
      <c r="U118" s="26" t="s">
        <v>1086</v>
      </c>
      <c r="V118" s="26" t="s">
        <v>1090</v>
      </c>
      <c r="W118" s="26" t="s">
        <v>1384</v>
      </c>
      <c r="X118" s="26" t="s">
        <v>1092</v>
      </c>
      <c r="Y118" s="26" t="s">
        <v>28</v>
      </c>
      <c r="Z118" s="26" t="s">
        <v>1385</v>
      </c>
      <c r="AA118" s="26" t="s">
        <v>2100</v>
      </c>
      <c r="AB118" s="5"/>
      <c r="AC118" s="5"/>
      <c r="AD118" s="5"/>
      <c r="AE118" s="5"/>
      <c r="AF118" s="5"/>
      <c r="AG118" s="27" t="s">
        <v>1386</v>
      </c>
    </row>
    <row r="119" spans="1:33">
      <c r="A119" s="5">
        <v>117</v>
      </c>
      <c r="B119" s="26" t="s">
        <v>1078</v>
      </c>
      <c r="C119" s="26" t="s">
        <v>1079</v>
      </c>
      <c r="D119" s="5" t="s">
        <v>1080</v>
      </c>
      <c r="E119" s="5">
        <v>7</v>
      </c>
      <c r="F119" s="5" t="s">
        <v>1382</v>
      </c>
      <c r="G119" s="5" t="s">
        <v>1387</v>
      </c>
      <c r="H119" s="5" t="s">
        <v>2100</v>
      </c>
      <c r="I119" s="5" t="s">
        <v>2100</v>
      </c>
      <c r="J119" s="5" t="s">
        <v>1130</v>
      </c>
      <c r="K119" s="26" t="s">
        <v>1096</v>
      </c>
      <c r="L119" s="26" t="s">
        <v>1084</v>
      </c>
      <c r="M119" s="26" t="s">
        <v>1086</v>
      </c>
      <c r="N119" s="26" t="s">
        <v>1186</v>
      </c>
      <c r="O119" s="26" t="s">
        <v>1087</v>
      </c>
      <c r="P119" s="26" t="s">
        <v>1088</v>
      </c>
      <c r="Q119" s="26" t="s">
        <v>1086</v>
      </c>
      <c r="R119" s="26" t="s">
        <v>1105</v>
      </c>
      <c r="S119" s="26" t="s">
        <v>28</v>
      </c>
      <c r="T119" s="26" t="s">
        <v>1089</v>
      </c>
      <c r="U119" s="26" t="s">
        <v>1086</v>
      </c>
      <c r="V119" s="26" t="s">
        <v>1090</v>
      </c>
      <c r="W119" s="26" t="s">
        <v>1384</v>
      </c>
      <c r="X119" s="26" t="s">
        <v>1092</v>
      </c>
      <c r="Y119" s="26" t="s">
        <v>28</v>
      </c>
      <c r="Z119" s="26" t="s">
        <v>1385</v>
      </c>
      <c r="AA119" s="26" t="s">
        <v>2100</v>
      </c>
      <c r="AB119" s="5"/>
      <c r="AC119" s="5"/>
      <c r="AD119" s="5"/>
      <c r="AE119" s="5"/>
      <c r="AF119" s="5"/>
      <c r="AG119" s="27" t="s">
        <v>1117</v>
      </c>
    </row>
    <row r="120" spans="1:33">
      <c r="A120" s="5">
        <v>118</v>
      </c>
      <c r="B120" s="26" t="s">
        <v>1078</v>
      </c>
      <c r="C120" s="26" t="s">
        <v>1079</v>
      </c>
      <c r="D120" s="5" t="s">
        <v>1080</v>
      </c>
      <c r="E120" s="5">
        <v>7</v>
      </c>
      <c r="F120" s="5" t="s">
        <v>1382</v>
      </c>
      <c r="G120" s="5" t="s">
        <v>1388</v>
      </c>
      <c r="H120" s="5" t="s">
        <v>2100</v>
      </c>
      <c r="I120" s="5" t="s">
        <v>2100</v>
      </c>
      <c r="J120" s="5" t="s">
        <v>1130</v>
      </c>
      <c r="K120" s="26" t="s">
        <v>1096</v>
      </c>
      <c r="L120" s="26" t="s">
        <v>1084</v>
      </c>
      <c r="M120" s="26" t="s">
        <v>1086</v>
      </c>
      <c r="N120" s="26" t="s">
        <v>1154</v>
      </c>
      <c r="O120" s="26" t="s">
        <v>1087</v>
      </c>
      <c r="P120" s="26" t="s">
        <v>1088</v>
      </c>
      <c r="Q120" s="26" t="s">
        <v>1086</v>
      </c>
      <c r="R120" s="26" t="s">
        <v>1086</v>
      </c>
      <c r="S120" s="26" t="s">
        <v>28</v>
      </c>
      <c r="T120" s="26" t="s">
        <v>1089</v>
      </c>
      <c r="U120" s="26" t="s">
        <v>1086</v>
      </c>
      <c r="V120" s="26" t="s">
        <v>1090</v>
      </c>
      <c r="W120" s="26" t="s">
        <v>1384</v>
      </c>
      <c r="X120" s="26" t="s">
        <v>1092</v>
      </c>
      <c r="Y120" s="26" t="s">
        <v>28</v>
      </c>
      <c r="Z120" s="26" t="s">
        <v>1385</v>
      </c>
      <c r="AA120" s="26" t="s">
        <v>2100</v>
      </c>
      <c r="AB120" s="5"/>
      <c r="AC120" s="5"/>
      <c r="AD120" s="5"/>
      <c r="AE120" s="5"/>
      <c r="AF120" s="5"/>
      <c r="AG120" s="27" t="s">
        <v>1340</v>
      </c>
    </row>
    <row r="121" spans="1:33">
      <c r="A121" s="5">
        <v>119</v>
      </c>
      <c r="B121" s="26" t="s">
        <v>1078</v>
      </c>
      <c r="C121" s="26" t="s">
        <v>1079</v>
      </c>
      <c r="D121" s="5" t="s">
        <v>1080</v>
      </c>
      <c r="E121" s="5">
        <v>7</v>
      </c>
      <c r="F121" s="5" t="s">
        <v>1382</v>
      </c>
      <c r="G121" s="5" t="s">
        <v>1389</v>
      </c>
      <c r="H121" s="5" t="s">
        <v>2100</v>
      </c>
      <c r="I121" s="5" t="s">
        <v>2100</v>
      </c>
      <c r="J121" s="5" t="s">
        <v>1130</v>
      </c>
      <c r="K121" s="26" t="s">
        <v>1135</v>
      </c>
      <c r="L121" s="26" t="s">
        <v>1084</v>
      </c>
      <c r="M121" s="26" t="s">
        <v>1086</v>
      </c>
      <c r="N121" s="26" t="s">
        <v>1390</v>
      </c>
      <c r="O121" s="26" t="s">
        <v>1087</v>
      </c>
      <c r="P121" s="26" t="s">
        <v>1098</v>
      </c>
      <c r="Q121" s="26" t="s">
        <v>1086</v>
      </c>
      <c r="R121" s="26" t="s">
        <v>1105</v>
      </c>
      <c r="S121" s="26" t="s">
        <v>28</v>
      </c>
      <c r="T121" s="26" t="s">
        <v>1089</v>
      </c>
      <c r="U121" s="26" t="s">
        <v>1086</v>
      </c>
      <c r="V121" s="26" t="s">
        <v>1090</v>
      </c>
      <c r="W121" s="26" t="s">
        <v>1384</v>
      </c>
      <c r="X121" s="26" t="s">
        <v>1092</v>
      </c>
      <c r="Y121" s="26" t="s">
        <v>28</v>
      </c>
      <c r="Z121" s="26" t="s">
        <v>1385</v>
      </c>
      <c r="AA121" s="26" t="s">
        <v>2100</v>
      </c>
      <c r="AB121" s="5"/>
      <c r="AC121" s="5"/>
      <c r="AD121" s="5"/>
      <c r="AE121" s="5"/>
      <c r="AF121" s="5"/>
      <c r="AG121" s="27" t="s">
        <v>1391</v>
      </c>
    </row>
    <row r="122" spans="1:33">
      <c r="A122" s="5">
        <v>120</v>
      </c>
      <c r="B122" s="26" t="s">
        <v>1078</v>
      </c>
      <c r="C122" s="26" t="s">
        <v>1079</v>
      </c>
      <c r="D122" s="5" t="s">
        <v>1080</v>
      </c>
      <c r="E122" s="5">
        <v>7</v>
      </c>
      <c r="F122" s="5" t="s">
        <v>1382</v>
      </c>
      <c r="G122" s="5" t="s">
        <v>1392</v>
      </c>
      <c r="H122" s="5" t="s">
        <v>2100</v>
      </c>
      <c r="I122" s="5" t="s">
        <v>2100</v>
      </c>
      <c r="J122" s="5" t="s">
        <v>1130</v>
      </c>
      <c r="K122" s="26" t="s">
        <v>1135</v>
      </c>
      <c r="L122" s="26" t="s">
        <v>1084</v>
      </c>
      <c r="M122" s="26" t="s">
        <v>1086</v>
      </c>
      <c r="N122" s="26" t="s">
        <v>1186</v>
      </c>
      <c r="O122" s="26" t="s">
        <v>1087</v>
      </c>
      <c r="P122" s="26" t="s">
        <v>1088</v>
      </c>
      <c r="Q122" s="26" t="s">
        <v>1086</v>
      </c>
      <c r="R122" s="26" t="s">
        <v>1105</v>
      </c>
      <c r="S122" s="26" t="s">
        <v>28</v>
      </c>
      <c r="T122" s="26" t="s">
        <v>1089</v>
      </c>
      <c r="U122" s="26" t="s">
        <v>1086</v>
      </c>
      <c r="V122" s="26" t="s">
        <v>1090</v>
      </c>
      <c r="W122" s="26" t="s">
        <v>1384</v>
      </c>
      <c r="X122" s="26" t="s">
        <v>1092</v>
      </c>
      <c r="Y122" s="26" t="s">
        <v>28</v>
      </c>
      <c r="Z122" s="26" t="s">
        <v>1385</v>
      </c>
      <c r="AA122" s="26" t="s">
        <v>2100</v>
      </c>
      <c r="AB122" s="5"/>
      <c r="AC122" s="5"/>
      <c r="AD122" s="5"/>
      <c r="AE122" s="5"/>
      <c r="AF122" s="5"/>
      <c r="AG122" s="27" t="s">
        <v>1117</v>
      </c>
    </row>
    <row r="123" spans="1:33">
      <c r="A123" s="5">
        <v>121</v>
      </c>
      <c r="B123" s="26" t="s">
        <v>1078</v>
      </c>
      <c r="C123" s="26" t="s">
        <v>1079</v>
      </c>
      <c r="D123" s="5" t="s">
        <v>1080</v>
      </c>
      <c r="E123" s="5">
        <v>7</v>
      </c>
      <c r="F123" s="5" t="s">
        <v>1393</v>
      </c>
      <c r="G123" s="5" t="s">
        <v>1394</v>
      </c>
      <c r="H123" s="5" t="s">
        <v>2100</v>
      </c>
      <c r="I123" s="5" t="s">
        <v>2100</v>
      </c>
      <c r="J123" s="5" t="s">
        <v>1201</v>
      </c>
      <c r="K123" s="26" t="s">
        <v>29</v>
      </c>
      <c r="L123" s="26" t="s">
        <v>1084</v>
      </c>
      <c r="M123" s="26" t="s">
        <v>1108</v>
      </c>
      <c r="N123" s="26" t="s">
        <v>1086</v>
      </c>
      <c r="O123" s="26" t="s">
        <v>1104</v>
      </c>
      <c r="P123" s="26" t="s">
        <v>1088</v>
      </c>
      <c r="Q123" s="26" t="s">
        <v>1086</v>
      </c>
      <c r="R123" s="26" t="s">
        <v>1105</v>
      </c>
      <c r="S123" s="26" t="s">
        <v>28</v>
      </c>
      <c r="T123" s="26" t="s">
        <v>1089</v>
      </c>
      <c r="U123" s="26" t="s">
        <v>1086</v>
      </c>
      <c r="V123" s="26" t="s">
        <v>1090</v>
      </c>
      <c r="W123" s="26" t="s">
        <v>1161</v>
      </c>
      <c r="X123" s="26" t="s">
        <v>1092</v>
      </c>
      <c r="Y123" s="26" t="s">
        <v>28</v>
      </c>
      <c r="Z123" s="26" t="s">
        <v>1395</v>
      </c>
      <c r="AA123" s="26" t="s">
        <v>2100</v>
      </c>
      <c r="AB123" s="5"/>
      <c r="AC123" s="5"/>
      <c r="AD123" s="5"/>
      <c r="AE123" s="5"/>
      <c r="AF123" s="5"/>
      <c r="AG123" s="27" t="s">
        <v>1396</v>
      </c>
    </row>
    <row r="124" spans="1:33">
      <c r="A124" s="5">
        <v>122</v>
      </c>
      <c r="B124" s="26" t="s">
        <v>1078</v>
      </c>
      <c r="C124" s="26" t="s">
        <v>1079</v>
      </c>
      <c r="D124" s="5" t="s">
        <v>1080</v>
      </c>
      <c r="E124" s="5">
        <v>7</v>
      </c>
      <c r="F124" s="5" t="s">
        <v>1393</v>
      </c>
      <c r="G124" s="5" t="s">
        <v>1397</v>
      </c>
      <c r="H124" s="5" t="s">
        <v>2100</v>
      </c>
      <c r="I124" s="5" t="s">
        <v>2100</v>
      </c>
      <c r="J124" s="5" t="s">
        <v>1201</v>
      </c>
      <c r="K124" s="26" t="s">
        <v>471</v>
      </c>
      <c r="L124" s="26" t="s">
        <v>1084</v>
      </c>
      <c r="M124" s="26" t="s">
        <v>1085</v>
      </c>
      <c r="N124" s="26" t="s">
        <v>1086</v>
      </c>
      <c r="O124" s="26" t="s">
        <v>1166</v>
      </c>
      <c r="P124" s="26" t="s">
        <v>1125</v>
      </c>
      <c r="Q124" s="26" t="s">
        <v>1086</v>
      </c>
      <c r="R124" s="26" t="s">
        <v>1105</v>
      </c>
      <c r="S124" s="26" t="s">
        <v>28</v>
      </c>
      <c r="T124" s="26" t="s">
        <v>1089</v>
      </c>
      <c r="U124" s="26" t="s">
        <v>1086</v>
      </c>
      <c r="V124" s="26" t="s">
        <v>1090</v>
      </c>
      <c r="W124" s="26" t="s">
        <v>1161</v>
      </c>
      <c r="X124" s="26" t="s">
        <v>1092</v>
      </c>
      <c r="Y124" s="26" t="s">
        <v>28</v>
      </c>
      <c r="Z124" s="26" t="s">
        <v>1395</v>
      </c>
      <c r="AA124" s="26" t="s">
        <v>2100</v>
      </c>
      <c r="AB124" s="5"/>
      <c r="AC124" s="5"/>
      <c r="AD124" s="5"/>
      <c r="AE124" s="5"/>
      <c r="AF124" s="5"/>
      <c r="AG124" s="28" t="s">
        <v>1398</v>
      </c>
    </row>
    <row r="125" spans="1:33">
      <c r="A125" s="5">
        <v>123</v>
      </c>
      <c r="B125" s="26" t="s">
        <v>1078</v>
      </c>
      <c r="C125" s="26" t="s">
        <v>1079</v>
      </c>
      <c r="D125" s="5" t="s">
        <v>1080</v>
      </c>
      <c r="E125" s="5">
        <v>7</v>
      </c>
      <c r="F125" s="5" t="s">
        <v>1393</v>
      </c>
      <c r="G125" s="5" t="s">
        <v>1399</v>
      </c>
      <c r="H125" s="5" t="s">
        <v>2100</v>
      </c>
      <c r="I125" s="5" t="s">
        <v>2100</v>
      </c>
      <c r="J125" s="5" t="s">
        <v>1201</v>
      </c>
      <c r="K125" s="26" t="s">
        <v>1135</v>
      </c>
      <c r="L125" s="26" t="s">
        <v>1084</v>
      </c>
      <c r="M125" s="26" t="s">
        <v>1086</v>
      </c>
      <c r="N125" s="26" t="s">
        <v>1400</v>
      </c>
      <c r="O125" s="26" t="s">
        <v>1087</v>
      </c>
      <c r="P125" s="26" t="s">
        <v>1088</v>
      </c>
      <c r="Q125" s="26" t="s">
        <v>1086</v>
      </c>
      <c r="R125" s="26" t="s">
        <v>1105</v>
      </c>
      <c r="S125" s="26" t="s">
        <v>28</v>
      </c>
      <c r="T125" s="26" t="s">
        <v>1089</v>
      </c>
      <c r="U125" s="26" t="s">
        <v>1086</v>
      </c>
      <c r="V125" s="26" t="s">
        <v>1090</v>
      </c>
      <c r="W125" s="26" t="s">
        <v>1161</v>
      </c>
      <c r="X125" s="26" t="s">
        <v>1092</v>
      </c>
      <c r="Y125" s="26" t="s">
        <v>28</v>
      </c>
      <c r="Z125" s="26" t="s">
        <v>1395</v>
      </c>
      <c r="AA125" s="26" t="s">
        <v>2100</v>
      </c>
      <c r="AB125" s="5"/>
      <c r="AC125" s="5"/>
      <c r="AD125" s="5"/>
      <c r="AE125" s="5"/>
      <c r="AF125" s="5"/>
      <c r="AG125" s="27" t="s">
        <v>1401</v>
      </c>
    </row>
    <row r="126" spans="1:33">
      <c r="A126" s="5">
        <v>124</v>
      </c>
      <c r="B126" s="26" t="s">
        <v>1078</v>
      </c>
      <c r="C126" s="26" t="s">
        <v>1079</v>
      </c>
      <c r="D126" s="5" t="s">
        <v>1080</v>
      </c>
      <c r="E126" s="5">
        <v>7</v>
      </c>
      <c r="F126" s="5" t="s">
        <v>1393</v>
      </c>
      <c r="G126" s="5" t="s">
        <v>1402</v>
      </c>
      <c r="H126" s="5" t="s">
        <v>2100</v>
      </c>
      <c r="I126" s="5" t="s">
        <v>2100</v>
      </c>
      <c r="J126" s="5" t="s">
        <v>1201</v>
      </c>
      <c r="K126" s="26" t="s">
        <v>1135</v>
      </c>
      <c r="L126" s="26" t="s">
        <v>1084</v>
      </c>
      <c r="M126" s="26" t="s">
        <v>1086</v>
      </c>
      <c r="N126" s="26" t="s">
        <v>1403</v>
      </c>
      <c r="O126" s="26" t="s">
        <v>1087</v>
      </c>
      <c r="P126" s="26" t="s">
        <v>1088</v>
      </c>
      <c r="Q126" s="26" t="s">
        <v>1086</v>
      </c>
      <c r="R126" s="26" t="s">
        <v>1105</v>
      </c>
      <c r="S126" s="26" t="s">
        <v>28</v>
      </c>
      <c r="T126" s="26" t="s">
        <v>1089</v>
      </c>
      <c r="U126" s="26" t="s">
        <v>1086</v>
      </c>
      <c r="V126" s="26" t="s">
        <v>1090</v>
      </c>
      <c r="W126" s="26" t="s">
        <v>1161</v>
      </c>
      <c r="X126" s="26" t="s">
        <v>1092</v>
      </c>
      <c r="Y126" s="26" t="s">
        <v>28</v>
      </c>
      <c r="Z126" s="26" t="s">
        <v>1395</v>
      </c>
      <c r="AA126" s="26" t="s">
        <v>2100</v>
      </c>
      <c r="AB126" s="5"/>
      <c r="AC126" s="5"/>
      <c r="AD126" s="5"/>
      <c r="AE126" s="5"/>
      <c r="AF126" s="5"/>
      <c r="AG126" s="27" t="s">
        <v>1401</v>
      </c>
    </row>
    <row r="127" spans="1:33">
      <c r="A127" s="5">
        <v>125</v>
      </c>
      <c r="B127" s="26" t="s">
        <v>1078</v>
      </c>
      <c r="C127" s="26" t="s">
        <v>1079</v>
      </c>
      <c r="D127" s="5" t="s">
        <v>1080</v>
      </c>
      <c r="E127" s="5">
        <v>7</v>
      </c>
      <c r="F127" s="5" t="s">
        <v>1404</v>
      </c>
      <c r="G127" s="5" t="s">
        <v>1405</v>
      </c>
      <c r="H127" s="5" t="s">
        <v>2100</v>
      </c>
      <c r="I127" s="5" t="s">
        <v>2100</v>
      </c>
      <c r="J127" s="5" t="s">
        <v>1120</v>
      </c>
      <c r="K127" s="26" t="s">
        <v>29</v>
      </c>
      <c r="L127" s="26" t="s">
        <v>1084</v>
      </c>
      <c r="M127" s="26" t="s">
        <v>1085</v>
      </c>
      <c r="N127" s="26" t="s">
        <v>1086</v>
      </c>
      <c r="O127" s="26" t="s">
        <v>1104</v>
      </c>
      <c r="P127" s="26" t="s">
        <v>1088</v>
      </c>
      <c r="Q127" s="26" t="s">
        <v>1086</v>
      </c>
      <c r="R127" s="26" t="s">
        <v>1105</v>
      </c>
      <c r="S127" s="26" t="s">
        <v>28</v>
      </c>
      <c r="T127" s="26" t="s">
        <v>1089</v>
      </c>
      <c r="U127" s="26" t="s">
        <v>1086</v>
      </c>
      <c r="V127" s="26" t="s">
        <v>1090</v>
      </c>
      <c r="W127" s="26" t="s">
        <v>1121</v>
      </c>
      <c r="X127" s="26" t="s">
        <v>1092</v>
      </c>
      <c r="Y127" s="26" t="s">
        <v>28</v>
      </c>
      <c r="Z127" s="26" t="s">
        <v>1406</v>
      </c>
      <c r="AA127" s="26" t="s">
        <v>2100</v>
      </c>
      <c r="AB127" s="5"/>
      <c r="AC127" s="5"/>
      <c r="AD127" s="5"/>
      <c r="AE127" s="5"/>
      <c r="AF127" s="5"/>
      <c r="AG127" s="27" t="s">
        <v>1088</v>
      </c>
    </row>
    <row r="128" spans="1:33">
      <c r="A128" s="5">
        <v>126</v>
      </c>
      <c r="B128" s="26" t="s">
        <v>1078</v>
      </c>
      <c r="C128" s="26" t="s">
        <v>1079</v>
      </c>
      <c r="D128" s="5" t="s">
        <v>1080</v>
      </c>
      <c r="E128" s="5">
        <v>7</v>
      </c>
      <c r="F128" s="5" t="s">
        <v>1404</v>
      </c>
      <c r="G128" s="5" t="s">
        <v>1407</v>
      </c>
      <c r="H128" s="5" t="s">
        <v>2100</v>
      </c>
      <c r="I128" s="5" t="s">
        <v>2100</v>
      </c>
      <c r="J128" s="5" t="s">
        <v>1120</v>
      </c>
      <c r="K128" s="26" t="s">
        <v>471</v>
      </c>
      <c r="L128" s="26" t="s">
        <v>1084</v>
      </c>
      <c r="M128" s="26" t="s">
        <v>1085</v>
      </c>
      <c r="N128" s="26" t="s">
        <v>1086</v>
      </c>
      <c r="O128" s="26" t="s">
        <v>1182</v>
      </c>
      <c r="P128" s="26" t="s">
        <v>1088</v>
      </c>
      <c r="Q128" s="26" t="s">
        <v>1086</v>
      </c>
      <c r="R128" s="26" t="s">
        <v>1105</v>
      </c>
      <c r="S128" s="26" t="s">
        <v>28</v>
      </c>
      <c r="T128" s="26" t="s">
        <v>1089</v>
      </c>
      <c r="U128" s="26" t="s">
        <v>1086</v>
      </c>
      <c r="V128" s="26" t="s">
        <v>1090</v>
      </c>
      <c r="W128" s="26" t="s">
        <v>1121</v>
      </c>
      <c r="X128" s="26" t="s">
        <v>1092</v>
      </c>
      <c r="Y128" s="26" t="s">
        <v>28</v>
      </c>
      <c r="Z128" s="26" t="s">
        <v>1406</v>
      </c>
      <c r="AA128" s="26" t="s">
        <v>2100</v>
      </c>
      <c r="AB128" s="5"/>
      <c r="AC128" s="5"/>
      <c r="AD128" s="5"/>
      <c r="AE128" s="5"/>
      <c r="AF128" s="5"/>
      <c r="AG128" s="27" t="s">
        <v>1088</v>
      </c>
    </row>
    <row r="129" spans="1:33">
      <c r="A129" s="5">
        <v>127</v>
      </c>
      <c r="B129" s="26" t="s">
        <v>1078</v>
      </c>
      <c r="C129" s="26" t="s">
        <v>1079</v>
      </c>
      <c r="D129" s="5" t="s">
        <v>1080</v>
      </c>
      <c r="E129" s="5">
        <v>7</v>
      </c>
      <c r="F129" s="5" t="s">
        <v>1408</v>
      </c>
      <c r="G129" s="5" t="s">
        <v>1409</v>
      </c>
      <c r="H129" s="5" t="s">
        <v>2100</v>
      </c>
      <c r="I129" s="5" t="s">
        <v>2100</v>
      </c>
      <c r="J129" s="5" t="s">
        <v>1120</v>
      </c>
      <c r="K129" s="26" t="s">
        <v>29</v>
      </c>
      <c r="L129" s="26" t="s">
        <v>1084</v>
      </c>
      <c r="M129" s="26" t="s">
        <v>1085</v>
      </c>
      <c r="N129" s="26" t="s">
        <v>1086</v>
      </c>
      <c r="O129" s="26" t="s">
        <v>1104</v>
      </c>
      <c r="P129" s="26" t="s">
        <v>1088</v>
      </c>
      <c r="Q129" s="26" t="s">
        <v>1086</v>
      </c>
      <c r="R129" s="26" t="s">
        <v>1105</v>
      </c>
      <c r="S129" s="26" t="s">
        <v>28</v>
      </c>
      <c r="T129" s="26" t="s">
        <v>1089</v>
      </c>
      <c r="U129" s="26" t="s">
        <v>1086</v>
      </c>
      <c r="V129" s="26" t="s">
        <v>1090</v>
      </c>
      <c r="W129" s="26" t="s">
        <v>1121</v>
      </c>
      <c r="X129" s="26" t="s">
        <v>1092</v>
      </c>
      <c r="Y129" s="26" t="s">
        <v>28</v>
      </c>
      <c r="Z129" s="26" t="s">
        <v>1410</v>
      </c>
      <c r="AA129" s="26" t="s">
        <v>2100</v>
      </c>
      <c r="AB129" s="5"/>
      <c r="AC129" s="5"/>
      <c r="AD129" s="5"/>
      <c r="AE129" s="5"/>
      <c r="AF129" s="5"/>
      <c r="AG129" s="27" t="s">
        <v>1088</v>
      </c>
    </row>
    <row r="130" spans="1:33">
      <c r="A130" s="5">
        <v>128</v>
      </c>
      <c r="B130" s="26" t="s">
        <v>1078</v>
      </c>
      <c r="C130" s="26" t="s">
        <v>1079</v>
      </c>
      <c r="D130" s="5" t="s">
        <v>1080</v>
      </c>
      <c r="E130" s="5">
        <v>7</v>
      </c>
      <c r="F130" s="5" t="s">
        <v>1408</v>
      </c>
      <c r="G130" s="5" t="s">
        <v>1411</v>
      </c>
      <c r="H130" s="5" t="s">
        <v>2100</v>
      </c>
      <c r="I130" s="5" t="s">
        <v>2100</v>
      </c>
      <c r="J130" s="5" t="s">
        <v>1120</v>
      </c>
      <c r="K130" s="26" t="s">
        <v>1185</v>
      </c>
      <c r="L130" s="26" t="s">
        <v>1084</v>
      </c>
      <c r="M130" s="26" t="s">
        <v>1086</v>
      </c>
      <c r="N130" s="26" t="s">
        <v>1138</v>
      </c>
      <c r="O130" s="26" t="s">
        <v>1087</v>
      </c>
      <c r="P130" s="26" t="s">
        <v>1088</v>
      </c>
      <c r="Q130" s="26" t="s">
        <v>1086</v>
      </c>
      <c r="R130" s="26" t="s">
        <v>1105</v>
      </c>
      <c r="S130" s="26" t="s">
        <v>28</v>
      </c>
      <c r="T130" s="26" t="s">
        <v>1089</v>
      </c>
      <c r="U130" s="26" t="s">
        <v>1086</v>
      </c>
      <c r="V130" s="26" t="s">
        <v>1090</v>
      </c>
      <c r="W130" s="26" t="s">
        <v>1121</v>
      </c>
      <c r="X130" s="26" t="s">
        <v>1092</v>
      </c>
      <c r="Y130" s="26" t="s">
        <v>28</v>
      </c>
      <c r="Z130" s="26" t="s">
        <v>1410</v>
      </c>
      <c r="AA130" s="26" t="s">
        <v>2100</v>
      </c>
      <c r="AB130" s="5"/>
      <c r="AC130" s="5"/>
      <c r="AD130" s="5"/>
      <c r="AE130" s="5"/>
      <c r="AF130" s="5"/>
      <c r="AG130" s="27" t="s">
        <v>1117</v>
      </c>
    </row>
    <row r="131" spans="1:33">
      <c r="A131" s="5">
        <v>129</v>
      </c>
      <c r="B131" s="26" t="s">
        <v>1078</v>
      </c>
      <c r="C131" s="26" t="s">
        <v>1079</v>
      </c>
      <c r="D131" s="5" t="s">
        <v>1080</v>
      </c>
      <c r="E131" s="5">
        <v>7</v>
      </c>
      <c r="F131" s="5" t="s">
        <v>1412</v>
      </c>
      <c r="G131" s="5" t="s">
        <v>1413</v>
      </c>
      <c r="H131" s="5" t="s">
        <v>2100</v>
      </c>
      <c r="I131" s="5" t="s">
        <v>2100</v>
      </c>
      <c r="J131" s="5" t="s">
        <v>1130</v>
      </c>
      <c r="K131" s="26" t="s">
        <v>29</v>
      </c>
      <c r="L131" s="26" t="s">
        <v>1084</v>
      </c>
      <c r="M131" s="26" t="s">
        <v>1097</v>
      </c>
      <c r="N131" s="26" t="s">
        <v>1086</v>
      </c>
      <c r="O131" s="26" t="s">
        <v>1087</v>
      </c>
      <c r="P131" s="26" t="s">
        <v>1098</v>
      </c>
      <c r="Q131" s="26" t="s">
        <v>1086</v>
      </c>
      <c r="R131" s="26" t="s">
        <v>1105</v>
      </c>
      <c r="S131" s="26" t="s">
        <v>28</v>
      </c>
      <c r="T131" s="26" t="s">
        <v>1089</v>
      </c>
      <c r="U131" s="26" t="s">
        <v>1086</v>
      </c>
      <c r="V131" s="26" t="s">
        <v>1090</v>
      </c>
      <c r="W131" s="26" t="s">
        <v>1121</v>
      </c>
      <c r="X131" s="26" t="s">
        <v>1092</v>
      </c>
      <c r="Y131" s="26" t="s">
        <v>28</v>
      </c>
      <c r="Z131" s="26" t="s">
        <v>1414</v>
      </c>
      <c r="AA131" s="26" t="s">
        <v>2100</v>
      </c>
      <c r="AB131" s="5"/>
      <c r="AC131" s="5"/>
      <c r="AD131" s="5"/>
      <c r="AE131" s="5"/>
      <c r="AF131" s="5"/>
      <c r="AG131" s="27" t="s">
        <v>1113</v>
      </c>
    </row>
    <row r="132" spans="1:33">
      <c r="A132" s="5">
        <v>130</v>
      </c>
      <c r="B132" s="26" t="s">
        <v>1078</v>
      </c>
      <c r="C132" s="26" t="s">
        <v>1079</v>
      </c>
      <c r="D132" s="5" t="s">
        <v>1080</v>
      </c>
      <c r="E132" s="5">
        <v>7</v>
      </c>
      <c r="F132" s="5" t="s">
        <v>1412</v>
      </c>
      <c r="G132" s="5" t="s">
        <v>1415</v>
      </c>
      <c r="H132" s="5" t="s">
        <v>2100</v>
      </c>
      <c r="I132" s="5" t="s">
        <v>2100</v>
      </c>
      <c r="J132" s="5" t="s">
        <v>1130</v>
      </c>
      <c r="K132" s="26" t="s">
        <v>471</v>
      </c>
      <c r="L132" s="26" t="s">
        <v>1084</v>
      </c>
      <c r="M132" s="26" t="s">
        <v>1097</v>
      </c>
      <c r="N132" s="26" t="s">
        <v>1086</v>
      </c>
      <c r="O132" s="26" t="s">
        <v>1087</v>
      </c>
      <c r="P132" s="26" t="s">
        <v>1098</v>
      </c>
      <c r="Q132" s="26" t="s">
        <v>1086</v>
      </c>
      <c r="R132" s="26" t="s">
        <v>1151</v>
      </c>
      <c r="S132" s="26" t="s">
        <v>28</v>
      </c>
      <c r="T132" s="26" t="s">
        <v>1089</v>
      </c>
      <c r="U132" s="26" t="s">
        <v>1086</v>
      </c>
      <c r="V132" s="26" t="s">
        <v>1090</v>
      </c>
      <c r="W132" s="26" t="s">
        <v>1121</v>
      </c>
      <c r="X132" s="26" t="s">
        <v>1092</v>
      </c>
      <c r="Y132" s="26" t="s">
        <v>28</v>
      </c>
      <c r="Z132" s="26" t="s">
        <v>1414</v>
      </c>
      <c r="AA132" s="26" t="s">
        <v>2100</v>
      </c>
      <c r="AB132" s="5"/>
      <c r="AC132" s="5"/>
      <c r="AD132" s="5"/>
      <c r="AE132" s="5"/>
      <c r="AF132" s="5"/>
      <c r="AG132" s="27" t="s">
        <v>1100</v>
      </c>
    </row>
    <row r="133" spans="1:33">
      <c r="A133" s="5">
        <v>131</v>
      </c>
      <c r="B133" s="26" t="s">
        <v>1078</v>
      </c>
      <c r="C133" s="26" t="s">
        <v>1079</v>
      </c>
      <c r="D133" s="5" t="s">
        <v>1080</v>
      </c>
      <c r="E133" s="5">
        <v>7</v>
      </c>
      <c r="F133" s="5" t="s">
        <v>1412</v>
      </c>
      <c r="G133" s="5" t="s">
        <v>1416</v>
      </c>
      <c r="H133" s="5" t="s">
        <v>2100</v>
      </c>
      <c r="I133" s="5" t="s">
        <v>2100</v>
      </c>
      <c r="J133" s="5" t="s">
        <v>1130</v>
      </c>
      <c r="K133" s="26" t="s">
        <v>1096</v>
      </c>
      <c r="L133" s="26" t="s">
        <v>1084</v>
      </c>
      <c r="M133" s="26" t="s">
        <v>1086</v>
      </c>
      <c r="N133" s="26" t="s">
        <v>1340</v>
      </c>
      <c r="O133" s="26" t="s">
        <v>1087</v>
      </c>
      <c r="P133" s="26" t="s">
        <v>1088</v>
      </c>
      <c r="Q133" s="26" t="s">
        <v>1086</v>
      </c>
      <c r="R133" s="26" t="s">
        <v>1105</v>
      </c>
      <c r="S133" s="26" t="s">
        <v>28</v>
      </c>
      <c r="T133" s="26" t="s">
        <v>1089</v>
      </c>
      <c r="U133" s="26" t="s">
        <v>1086</v>
      </c>
      <c r="V133" s="26" t="s">
        <v>1090</v>
      </c>
      <c r="W133" s="26" t="s">
        <v>1121</v>
      </c>
      <c r="X133" s="26" t="s">
        <v>1092</v>
      </c>
      <c r="Y133" s="26" t="s">
        <v>28</v>
      </c>
      <c r="Z133" s="26" t="s">
        <v>1414</v>
      </c>
      <c r="AA133" s="26" t="s">
        <v>2100</v>
      </c>
      <c r="AB133" s="5"/>
      <c r="AC133" s="5"/>
      <c r="AD133" s="5"/>
      <c r="AE133" s="5"/>
      <c r="AF133" s="5"/>
      <c r="AG133" s="27" t="s">
        <v>1340</v>
      </c>
    </row>
    <row r="134" spans="1:33">
      <c r="A134" s="5">
        <v>132</v>
      </c>
      <c r="B134" s="26" t="s">
        <v>1078</v>
      </c>
      <c r="C134" s="26" t="s">
        <v>1079</v>
      </c>
      <c r="D134" s="5" t="s">
        <v>1080</v>
      </c>
      <c r="E134" s="5">
        <v>7</v>
      </c>
      <c r="F134" s="5" t="s">
        <v>1412</v>
      </c>
      <c r="G134" s="5" t="s">
        <v>1417</v>
      </c>
      <c r="H134" s="5" t="s">
        <v>2100</v>
      </c>
      <c r="I134" s="5" t="s">
        <v>2100</v>
      </c>
      <c r="J134" s="5" t="s">
        <v>1130</v>
      </c>
      <c r="K134" s="26" t="s">
        <v>1135</v>
      </c>
      <c r="L134" s="26" t="s">
        <v>1084</v>
      </c>
      <c r="M134" s="26" t="s">
        <v>1086</v>
      </c>
      <c r="N134" s="26" t="s">
        <v>1154</v>
      </c>
      <c r="O134" s="26" t="s">
        <v>1087</v>
      </c>
      <c r="P134" s="26" t="s">
        <v>1088</v>
      </c>
      <c r="Q134" s="26" t="s">
        <v>1086</v>
      </c>
      <c r="R134" s="26" t="s">
        <v>1105</v>
      </c>
      <c r="S134" s="26" t="s">
        <v>28</v>
      </c>
      <c r="T134" s="26" t="s">
        <v>1089</v>
      </c>
      <c r="U134" s="26" t="s">
        <v>1086</v>
      </c>
      <c r="V134" s="26" t="s">
        <v>1090</v>
      </c>
      <c r="W134" s="26" t="s">
        <v>1121</v>
      </c>
      <c r="X134" s="26" t="s">
        <v>1092</v>
      </c>
      <c r="Y134" s="26" t="s">
        <v>28</v>
      </c>
      <c r="Z134" s="26" t="s">
        <v>1414</v>
      </c>
      <c r="AA134" s="26" t="s">
        <v>2100</v>
      </c>
      <c r="AB134" s="5"/>
      <c r="AC134" s="5"/>
      <c r="AD134" s="5"/>
      <c r="AE134" s="5"/>
      <c r="AF134" s="5"/>
      <c r="AG134" s="27" t="s">
        <v>1340</v>
      </c>
    </row>
    <row r="135" spans="1:33">
      <c r="A135" s="5">
        <v>133</v>
      </c>
      <c r="B135" s="26" t="s">
        <v>1078</v>
      </c>
      <c r="C135" s="26" t="s">
        <v>1079</v>
      </c>
      <c r="D135" s="5" t="s">
        <v>1080</v>
      </c>
      <c r="E135" s="5">
        <v>7</v>
      </c>
      <c r="F135" s="5" t="s">
        <v>1412</v>
      </c>
      <c r="G135" s="5" t="s">
        <v>1418</v>
      </c>
      <c r="H135" s="5" t="s">
        <v>2100</v>
      </c>
      <c r="I135" s="5" t="s">
        <v>2100</v>
      </c>
      <c r="J135" s="5" t="s">
        <v>1130</v>
      </c>
      <c r="K135" s="26" t="s">
        <v>1342</v>
      </c>
      <c r="L135" s="26" t="s">
        <v>1084</v>
      </c>
      <c r="M135" s="26" t="s">
        <v>1108</v>
      </c>
      <c r="N135" s="26" t="s">
        <v>1086</v>
      </c>
      <c r="O135" s="26" t="s">
        <v>1104</v>
      </c>
      <c r="P135" s="26" t="s">
        <v>1088</v>
      </c>
      <c r="Q135" s="26" t="s">
        <v>1086</v>
      </c>
      <c r="R135" s="26" t="s">
        <v>1105</v>
      </c>
      <c r="S135" s="26" t="s">
        <v>28</v>
      </c>
      <c r="T135" s="26" t="s">
        <v>1089</v>
      </c>
      <c r="U135" s="26" t="s">
        <v>1086</v>
      </c>
      <c r="V135" s="26" t="s">
        <v>1090</v>
      </c>
      <c r="W135" s="26" t="s">
        <v>1121</v>
      </c>
      <c r="X135" s="26" t="s">
        <v>1092</v>
      </c>
      <c r="Y135" s="26" t="s">
        <v>28</v>
      </c>
      <c r="Z135" s="26" t="s">
        <v>1414</v>
      </c>
      <c r="AA135" s="26" t="s">
        <v>2100</v>
      </c>
      <c r="AB135" s="5"/>
      <c r="AC135" s="5"/>
      <c r="AD135" s="5"/>
      <c r="AE135" s="5"/>
      <c r="AF135" s="5"/>
      <c r="AG135" s="27" t="s">
        <v>1088</v>
      </c>
    </row>
    <row r="136" spans="1:33">
      <c r="A136" s="5">
        <v>134</v>
      </c>
      <c r="B136" s="26" t="s">
        <v>1078</v>
      </c>
      <c r="C136" s="26" t="s">
        <v>1079</v>
      </c>
      <c r="D136" s="5" t="s">
        <v>1080</v>
      </c>
      <c r="E136" s="5">
        <v>7</v>
      </c>
      <c r="F136" s="5" t="s">
        <v>1419</v>
      </c>
      <c r="G136" s="5" t="s">
        <v>1420</v>
      </c>
      <c r="H136" s="5" t="s">
        <v>2100</v>
      </c>
      <c r="I136" s="5" t="s">
        <v>2100</v>
      </c>
      <c r="J136" s="5" t="s">
        <v>1130</v>
      </c>
      <c r="K136" s="26" t="s">
        <v>29</v>
      </c>
      <c r="L136" s="26" t="s">
        <v>1084</v>
      </c>
      <c r="M136" s="26" t="s">
        <v>1097</v>
      </c>
      <c r="N136" s="26" t="s">
        <v>1086</v>
      </c>
      <c r="O136" s="26" t="s">
        <v>1087</v>
      </c>
      <c r="P136" s="26" t="s">
        <v>1098</v>
      </c>
      <c r="Q136" s="26" t="s">
        <v>1086</v>
      </c>
      <c r="R136" s="26" t="s">
        <v>1131</v>
      </c>
      <c r="S136" s="26" t="s">
        <v>28</v>
      </c>
      <c r="T136" s="26" t="s">
        <v>1089</v>
      </c>
      <c r="U136" s="26" t="s">
        <v>1086</v>
      </c>
      <c r="V136" s="26" t="s">
        <v>1090</v>
      </c>
      <c r="W136" s="26" t="s">
        <v>1121</v>
      </c>
      <c r="X136" s="26" t="s">
        <v>1092</v>
      </c>
      <c r="Y136" s="26" t="s">
        <v>1092</v>
      </c>
      <c r="Z136" s="26" t="s">
        <v>1421</v>
      </c>
      <c r="AA136" s="26" t="s">
        <v>2100</v>
      </c>
      <c r="AB136" s="5"/>
      <c r="AC136" s="5"/>
      <c r="AD136" s="5"/>
      <c r="AE136" s="5"/>
      <c r="AF136" s="5"/>
      <c r="AG136" s="29" t="s">
        <v>1422</v>
      </c>
    </row>
    <row r="137" spans="1:33">
      <c r="A137" s="5">
        <v>135</v>
      </c>
      <c r="B137" s="26" t="s">
        <v>1078</v>
      </c>
      <c r="C137" s="26" t="s">
        <v>1079</v>
      </c>
      <c r="D137" s="5" t="s">
        <v>1080</v>
      </c>
      <c r="E137" s="5">
        <v>7</v>
      </c>
      <c r="F137" s="5" t="s">
        <v>1419</v>
      </c>
      <c r="G137" s="5" t="s">
        <v>1423</v>
      </c>
      <c r="H137" s="5" t="s">
        <v>2100</v>
      </c>
      <c r="I137" s="5" t="s">
        <v>2100</v>
      </c>
      <c r="J137" s="5" t="s">
        <v>1130</v>
      </c>
      <c r="K137" s="26" t="s">
        <v>471</v>
      </c>
      <c r="L137" s="26" t="s">
        <v>1084</v>
      </c>
      <c r="M137" s="26" t="s">
        <v>1097</v>
      </c>
      <c r="N137" s="26" t="s">
        <v>1086</v>
      </c>
      <c r="O137" s="26" t="s">
        <v>1087</v>
      </c>
      <c r="P137" s="26" t="s">
        <v>1098</v>
      </c>
      <c r="Q137" s="26" t="s">
        <v>1086</v>
      </c>
      <c r="R137" s="26" t="s">
        <v>1151</v>
      </c>
      <c r="S137" s="26" t="s">
        <v>28</v>
      </c>
      <c r="T137" s="26" t="s">
        <v>1089</v>
      </c>
      <c r="U137" s="26" t="s">
        <v>1086</v>
      </c>
      <c r="V137" s="26" t="s">
        <v>1090</v>
      </c>
      <c r="W137" s="26" t="s">
        <v>1121</v>
      </c>
      <c r="X137" s="26" t="s">
        <v>1092</v>
      </c>
      <c r="Y137" s="26" t="s">
        <v>1092</v>
      </c>
      <c r="Z137" s="26" t="s">
        <v>1421</v>
      </c>
      <c r="AA137" s="26" t="s">
        <v>2100</v>
      </c>
      <c r="AB137" s="5"/>
      <c r="AC137" s="5"/>
      <c r="AD137" s="5"/>
      <c r="AE137" s="5"/>
      <c r="AF137" s="5"/>
      <c r="AG137" s="29" t="s">
        <v>1424</v>
      </c>
    </row>
    <row r="138" spans="1:33">
      <c r="A138" s="5">
        <v>136</v>
      </c>
      <c r="B138" s="26" t="s">
        <v>1078</v>
      </c>
      <c r="C138" s="26" t="s">
        <v>1079</v>
      </c>
      <c r="D138" s="5" t="s">
        <v>1080</v>
      </c>
      <c r="E138" s="5">
        <v>7</v>
      </c>
      <c r="F138" s="5" t="s">
        <v>1419</v>
      </c>
      <c r="G138" s="5" t="s">
        <v>1425</v>
      </c>
      <c r="H138" s="5" t="s">
        <v>2100</v>
      </c>
      <c r="I138" s="5" t="s">
        <v>2100</v>
      </c>
      <c r="J138" s="5" t="s">
        <v>1130</v>
      </c>
      <c r="K138" s="26" t="s">
        <v>1135</v>
      </c>
      <c r="L138" s="26" t="s">
        <v>1084</v>
      </c>
      <c r="M138" s="26" t="s">
        <v>1086</v>
      </c>
      <c r="N138" s="26" t="s">
        <v>1154</v>
      </c>
      <c r="O138" s="26" t="s">
        <v>1087</v>
      </c>
      <c r="P138" s="26" t="s">
        <v>1088</v>
      </c>
      <c r="Q138" s="26" t="s">
        <v>1086</v>
      </c>
      <c r="R138" s="26" t="s">
        <v>1105</v>
      </c>
      <c r="S138" s="26" t="s">
        <v>28</v>
      </c>
      <c r="T138" s="26" t="s">
        <v>1089</v>
      </c>
      <c r="U138" s="26" t="s">
        <v>1086</v>
      </c>
      <c r="V138" s="26" t="s">
        <v>1090</v>
      </c>
      <c r="W138" s="26" t="s">
        <v>1121</v>
      </c>
      <c r="X138" s="26" t="s">
        <v>1092</v>
      </c>
      <c r="Y138" s="26" t="s">
        <v>1092</v>
      </c>
      <c r="Z138" s="26" t="s">
        <v>1421</v>
      </c>
      <c r="AA138" s="26" t="s">
        <v>2100</v>
      </c>
      <c r="AB138" s="5"/>
      <c r="AC138" s="5"/>
      <c r="AD138" s="5"/>
      <c r="AE138" s="5"/>
      <c r="AF138" s="5"/>
      <c r="AG138" s="27" t="s">
        <v>1117</v>
      </c>
    </row>
    <row r="139" spans="1:33">
      <c r="A139" s="5">
        <v>137</v>
      </c>
      <c r="B139" s="26" t="s">
        <v>1078</v>
      </c>
      <c r="C139" s="26" t="s">
        <v>1079</v>
      </c>
      <c r="D139" s="5" t="s">
        <v>1080</v>
      </c>
      <c r="E139" s="5">
        <v>7</v>
      </c>
      <c r="F139" s="5" t="s">
        <v>1419</v>
      </c>
      <c r="G139" s="5" t="s">
        <v>1426</v>
      </c>
      <c r="H139" s="5" t="s">
        <v>2100</v>
      </c>
      <c r="I139" s="5" t="s">
        <v>2100</v>
      </c>
      <c r="J139" s="5" t="s">
        <v>1130</v>
      </c>
      <c r="K139" s="26" t="s">
        <v>1135</v>
      </c>
      <c r="L139" s="26" t="s">
        <v>1084</v>
      </c>
      <c r="M139" s="26" t="s">
        <v>1086</v>
      </c>
      <c r="N139" s="26" t="s">
        <v>1340</v>
      </c>
      <c r="O139" s="26" t="s">
        <v>1087</v>
      </c>
      <c r="P139" s="26" t="s">
        <v>1088</v>
      </c>
      <c r="Q139" s="26" t="s">
        <v>1086</v>
      </c>
      <c r="R139" s="26" t="s">
        <v>1105</v>
      </c>
      <c r="S139" s="26" t="s">
        <v>28</v>
      </c>
      <c r="T139" s="26" t="s">
        <v>1089</v>
      </c>
      <c r="U139" s="26" t="s">
        <v>1086</v>
      </c>
      <c r="V139" s="26" t="s">
        <v>1090</v>
      </c>
      <c r="W139" s="26" t="s">
        <v>1121</v>
      </c>
      <c r="X139" s="26" t="s">
        <v>1092</v>
      </c>
      <c r="Y139" s="26" t="s">
        <v>1092</v>
      </c>
      <c r="Z139" s="26" t="s">
        <v>1421</v>
      </c>
      <c r="AA139" s="26" t="s">
        <v>2100</v>
      </c>
      <c r="AB139" s="5"/>
      <c r="AC139" s="5"/>
      <c r="AD139" s="5"/>
      <c r="AE139" s="5"/>
      <c r="AF139" s="5"/>
      <c r="AG139" s="27" t="s">
        <v>1117</v>
      </c>
    </row>
    <row r="140" spans="1:33">
      <c r="A140" s="5">
        <v>138</v>
      </c>
      <c r="B140" s="26" t="s">
        <v>1078</v>
      </c>
      <c r="C140" s="26" t="s">
        <v>1079</v>
      </c>
      <c r="D140" s="5" t="s">
        <v>1080</v>
      </c>
      <c r="E140" s="5">
        <v>7</v>
      </c>
      <c r="F140" s="5" t="s">
        <v>1419</v>
      </c>
      <c r="G140" s="5" t="s">
        <v>1427</v>
      </c>
      <c r="H140" s="5" t="s">
        <v>2100</v>
      </c>
      <c r="I140" s="5" t="s">
        <v>2100</v>
      </c>
      <c r="J140" s="5" t="s">
        <v>1130</v>
      </c>
      <c r="K140" s="26" t="s">
        <v>1147</v>
      </c>
      <c r="L140" s="26" t="s">
        <v>1084</v>
      </c>
      <c r="M140" s="26" t="s">
        <v>1085</v>
      </c>
      <c r="N140" s="26" t="s">
        <v>1086</v>
      </c>
      <c r="O140" s="26" t="s">
        <v>1104</v>
      </c>
      <c r="P140" s="26" t="s">
        <v>1088</v>
      </c>
      <c r="Q140" s="26" t="s">
        <v>1086</v>
      </c>
      <c r="R140" s="26" t="s">
        <v>1105</v>
      </c>
      <c r="S140" s="26" t="s">
        <v>28</v>
      </c>
      <c r="T140" s="26" t="s">
        <v>1089</v>
      </c>
      <c r="U140" s="26" t="s">
        <v>1086</v>
      </c>
      <c r="V140" s="26" t="s">
        <v>1090</v>
      </c>
      <c r="W140" s="26" t="s">
        <v>1121</v>
      </c>
      <c r="X140" s="26" t="s">
        <v>1092</v>
      </c>
      <c r="Y140" s="26" t="s">
        <v>1092</v>
      </c>
      <c r="Z140" s="26" t="s">
        <v>1421</v>
      </c>
      <c r="AA140" s="26" t="s">
        <v>2100</v>
      </c>
      <c r="AB140" s="5"/>
      <c r="AC140" s="5"/>
      <c r="AD140" s="5"/>
      <c r="AE140" s="5"/>
      <c r="AF140" s="5"/>
      <c r="AG140" s="27" t="s">
        <v>1088</v>
      </c>
    </row>
    <row r="141" spans="1:33">
      <c r="A141" s="5">
        <v>139</v>
      </c>
      <c r="B141" s="26" t="s">
        <v>1078</v>
      </c>
      <c r="C141" s="26" t="s">
        <v>1079</v>
      </c>
      <c r="D141" s="5" t="s">
        <v>1080</v>
      </c>
      <c r="E141" s="5">
        <v>7</v>
      </c>
      <c r="F141" s="5" t="s">
        <v>1428</v>
      </c>
      <c r="G141" s="5" t="s">
        <v>1429</v>
      </c>
      <c r="H141" s="5" t="s">
        <v>1430</v>
      </c>
      <c r="I141" s="5" t="s">
        <v>1431</v>
      </c>
      <c r="J141" s="5" t="s">
        <v>1130</v>
      </c>
      <c r="K141" s="26" t="s">
        <v>29</v>
      </c>
      <c r="L141" s="26" t="s">
        <v>1084</v>
      </c>
      <c r="M141" s="26" t="s">
        <v>1108</v>
      </c>
      <c r="N141" s="26" t="s">
        <v>1086</v>
      </c>
      <c r="O141" s="26" t="s">
        <v>1087</v>
      </c>
      <c r="P141" s="26" t="s">
        <v>1098</v>
      </c>
      <c r="Q141" s="26" t="s">
        <v>1086</v>
      </c>
      <c r="R141" s="26" t="s">
        <v>1105</v>
      </c>
      <c r="S141" s="26" t="s">
        <v>28</v>
      </c>
      <c r="T141" s="26" t="s">
        <v>1089</v>
      </c>
      <c r="U141" s="26" t="s">
        <v>1086</v>
      </c>
      <c r="V141" s="26" t="s">
        <v>1090</v>
      </c>
      <c r="W141" s="26" t="s">
        <v>1121</v>
      </c>
      <c r="X141" s="26" t="s">
        <v>1092</v>
      </c>
      <c r="Y141" s="26" t="s">
        <v>28</v>
      </c>
      <c r="Z141" s="26" t="s">
        <v>1432</v>
      </c>
      <c r="AA141" s="26" t="s">
        <v>2100</v>
      </c>
      <c r="AB141" s="5"/>
      <c r="AC141" s="5"/>
      <c r="AD141" s="5"/>
      <c r="AE141" s="5"/>
      <c r="AF141" s="5"/>
      <c r="AG141" s="27" t="s">
        <v>45</v>
      </c>
    </row>
    <row r="142" spans="1:33">
      <c r="A142" s="5">
        <v>140</v>
      </c>
      <c r="B142" s="26" t="s">
        <v>1078</v>
      </c>
      <c r="C142" s="26" t="s">
        <v>1079</v>
      </c>
      <c r="D142" s="5" t="s">
        <v>1080</v>
      </c>
      <c r="E142" s="5">
        <v>7</v>
      </c>
      <c r="F142" s="5" t="s">
        <v>1428</v>
      </c>
      <c r="G142" s="5" t="s">
        <v>1433</v>
      </c>
      <c r="H142" s="5" t="s">
        <v>2100</v>
      </c>
      <c r="I142" s="5" t="s">
        <v>2100</v>
      </c>
      <c r="J142" s="5" t="s">
        <v>1130</v>
      </c>
      <c r="K142" s="26" t="s">
        <v>471</v>
      </c>
      <c r="L142" s="26" t="s">
        <v>1084</v>
      </c>
      <c r="M142" s="26" t="s">
        <v>1108</v>
      </c>
      <c r="N142" s="26" t="s">
        <v>1086</v>
      </c>
      <c r="O142" s="26" t="s">
        <v>1104</v>
      </c>
      <c r="P142" s="26" t="s">
        <v>1148</v>
      </c>
      <c r="Q142" s="26" t="s">
        <v>1086</v>
      </c>
      <c r="R142" s="26" t="s">
        <v>1115</v>
      </c>
      <c r="S142" s="26" t="s">
        <v>28</v>
      </c>
      <c r="T142" s="26" t="s">
        <v>1089</v>
      </c>
      <c r="U142" s="26" t="s">
        <v>1086</v>
      </c>
      <c r="V142" s="26" t="s">
        <v>1090</v>
      </c>
      <c r="W142" s="26" t="s">
        <v>1121</v>
      </c>
      <c r="X142" s="26" t="s">
        <v>1092</v>
      </c>
      <c r="Y142" s="26" t="s">
        <v>28</v>
      </c>
      <c r="Z142" s="26" t="s">
        <v>1432</v>
      </c>
      <c r="AA142" s="26" t="s">
        <v>2100</v>
      </c>
      <c r="AB142" s="5"/>
      <c r="AC142" s="5"/>
      <c r="AD142" s="5"/>
      <c r="AE142" s="5"/>
      <c r="AF142" s="5"/>
      <c r="AG142" s="27" t="s">
        <v>1434</v>
      </c>
    </row>
    <row r="143" spans="1:33">
      <c r="A143" s="5">
        <v>141</v>
      </c>
      <c r="B143" s="26" t="s">
        <v>1078</v>
      </c>
      <c r="C143" s="26" t="s">
        <v>1079</v>
      </c>
      <c r="D143" s="5" t="s">
        <v>1080</v>
      </c>
      <c r="E143" s="5">
        <v>7</v>
      </c>
      <c r="F143" s="5" t="s">
        <v>1428</v>
      </c>
      <c r="G143" s="5" t="s">
        <v>1435</v>
      </c>
      <c r="H143" s="5" t="s">
        <v>2100</v>
      </c>
      <c r="I143" s="5" t="s">
        <v>2100</v>
      </c>
      <c r="J143" s="5" t="s">
        <v>1130</v>
      </c>
      <c r="K143" s="26" t="s">
        <v>1135</v>
      </c>
      <c r="L143" s="26" t="s">
        <v>1084</v>
      </c>
      <c r="M143" s="26" t="s">
        <v>1086</v>
      </c>
      <c r="N143" s="26" t="s">
        <v>1436</v>
      </c>
      <c r="O143" s="26" t="s">
        <v>1087</v>
      </c>
      <c r="P143" s="26" t="s">
        <v>1088</v>
      </c>
      <c r="Q143" s="26" t="s">
        <v>1086</v>
      </c>
      <c r="R143" s="26" t="s">
        <v>1105</v>
      </c>
      <c r="S143" s="26" t="s">
        <v>28</v>
      </c>
      <c r="T143" s="26" t="s">
        <v>1089</v>
      </c>
      <c r="U143" s="26" t="s">
        <v>1086</v>
      </c>
      <c r="V143" s="26" t="s">
        <v>1090</v>
      </c>
      <c r="W143" s="26" t="s">
        <v>1121</v>
      </c>
      <c r="X143" s="26" t="s">
        <v>1092</v>
      </c>
      <c r="Y143" s="26" t="s">
        <v>28</v>
      </c>
      <c r="Z143" s="26" t="s">
        <v>1432</v>
      </c>
      <c r="AA143" s="26" t="s">
        <v>2100</v>
      </c>
      <c r="AB143" s="5"/>
      <c r="AC143" s="5"/>
      <c r="AD143" s="5"/>
      <c r="AE143" s="5"/>
      <c r="AF143" s="5"/>
      <c r="AG143" s="27" t="s">
        <v>1437</v>
      </c>
    </row>
    <row r="144" spans="1:33">
      <c r="A144" s="5">
        <v>142</v>
      </c>
      <c r="B144" s="26" t="s">
        <v>1078</v>
      </c>
      <c r="C144" s="26" t="s">
        <v>1079</v>
      </c>
      <c r="D144" s="5" t="s">
        <v>1080</v>
      </c>
      <c r="E144" s="5">
        <v>7</v>
      </c>
      <c r="F144" s="5" t="s">
        <v>1428</v>
      </c>
      <c r="G144" s="5" t="s">
        <v>1438</v>
      </c>
      <c r="H144" s="5" t="s">
        <v>2100</v>
      </c>
      <c r="I144" s="5" t="s">
        <v>2100</v>
      </c>
      <c r="J144" s="5" t="s">
        <v>1130</v>
      </c>
      <c r="K144" s="26" t="s">
        <v>1135</v>
      </c>
      <c r="L144" s="26" t="s">
        <v>1084</v>
      </c>
      <c r="M144" s="26" t="s">
        <v>1086</v>
      </c>
      <c r="N144" s="26" t="s">
        <v>1439</v>
      </c>
      <c r="O144" s="26" t="s">
        <v>1087</v>
      </c>
      <c r="P144" s="26" t="s">
        <v>1088</v>
      </c>
      <c r="Q144" s="26" t="s">
        <v>1086</v>
      </c>
      <c r="R144" s="26" t="s">
        <v>1105</v>
      </c>
      <c r="S144" s="26" t="s">
        <v>28</v>
      </c>
      <c r="T144" s="26" t="s">
        <v>1089</v>
      </c>
      <c r="U144" s="26" t="s">
        <v>1086</v>
      </c>
      <c r="V144" s="26" t="s">
        <v>1090</v>
      </c>
      <c r="W144" s="26" t="s">
        <v>1121</v>
      </c>
      <c r="X144" s="26" t="s">
        <v>1092</v>
      </c>
      <c r="Y144" s="26" t="s">
        <v>28</v>
      </c>
      <c r="Z144" s="26" t="s">
        <v>1432</v>
      </c>
      <c r="AA144" s="26" t="s">
        <v>2100</v>
      </c>
      <c r="AB144" s="5"/>
      <c r="AC144" s="5"/>
      <c r="AD144" s="5"/>
      <c r="AE144" s="5"/>
      <c r="AF144" s="5"/>
      <c r="AG144" s="27" t="s">
        <v>1117</v>
      </c>
    </row>
    <row r="145" spans="1:33">
      <c r="A145" s="5">
        <v>143</v>
      </c>
      <c r="B145" s="26" t="s">
        <v>1078</v>
      </c>
      <c r="C145" s="26" t="s">
        <v>1079</v>
      </c>
      <c r="D145" s="5" t="s">
        <v>1080</v>
      </c>
      <c r="E145" s="5">
        <v>7</v>
      </c>
      <c r="F145" s="5" t="s">
        <v>1428</v>
      </c>
      <c r="G145" s="5" t="s">
        <v>1440</v>
      </c>
      <c r="H145" s="5" t="s">
        <v>2100</v>
      </c>
      <c r="I145" s="5" t="s">
        <v>2100</v>
      </c>
      <c r="J145" s="5" t="s">
        <v>1130</v>
      </c>
      <c r="K145" s="26" t="s">
        <v>1135</v>
      </c>
      <c r="L145" s="26" t="s">
        <v>1084</v>
      </c>
      <c r="M145" s="26" t="s">
        <v>1086</v>
      </c>
      <c r="N145" s="26" t="s">
        <v>1108</v>
      </c>
      <c r="O145" s="26" t="s">
        <v>1087</v>
      </c>
      <c r="P145" s="26" t="s">
        <v>1088</v>
      </c>
      <c r="Q145" s="26" t="s">
        <v>1086</v>
      </c>
      <c r="R145" s="26" t="s">
        <v>1086</v>
      </c>
      <c r="S145" s="26" t="s">
        <v>28</v>
      </c>
      <c r="T145" s="26" t="s">
        <v>1089</v>
      </c>
      <c r="U145" s="26" t="s">
        <v>1086</v>
      </c>
      <c r="V145" s="26" t="s">
        <v>1090</v>
      </c>
      <c r="W145" s="26" t="s">
        <v>1121</v>
      </c>
      <c r="X145" s="26" t="s">
        <v>1092</v>
      </c>
      <c r="Y145" s="26" t="s">
        <v>28</v>
      </c>
      <c r="Z145" s="26" t="s">
        <v>1432</v>
      </c>
      <c r="AA145" s="26" t="s">
        <v>2100</v>
      </c>
      <c r="AB145" s="5"/>
      <c r="AC145" s="5"/>
      <c r="AD145" s="5"/>
      <c r="AE145" s="5"/>
      <c r="AF145" s="5"/>
      <c r="AG145" s="27" t="s">
        <v>1117</v>
      </c>
    </row>
    <row r="146" spans="1:33">
      <c r="A146" s="5">
        <v>144</v>
      </c>
      <c r="B146" s="26" t="s">
        <v>1078</v>
      </c>
      <c r="C146" s="26" t="s">
        <v>1079</v>
      </c>
      <c r="D146" s="5" t="s">
        <v>1080</v>
      </c>
      <c r="E146" s="5">
        <v>7</v>
      </c>
      <c r="F146" s="5" t="s">
        <v>1441</v>
      </c>
      <c r="G146" s="5" t="s">
        <v>1442</v>
      </c>
      <c r="H146" s="5" t="s">
        <v>2100</v>
      </c>
      <c r="I146" s="5" t="s">
        <v>2100</v>
      </c>
      <c r="J146" s="5" t="s">
        <v>1120</v>
      </c>
      <c r="K146" s="26" t="s">
        <v>29</v>
      </c>
      <c r="L146" s="26" t="s">
        <v>1084</v>
      </c>
      <c r="M146" s="26" t="s">
        <v>1108</v>
      </c>
      <c r="N146" s="26" t="s">
        <v>1086</v>
      </c>
      <c r="O146" s="26" t="s">
        <v>1104</v>
      </c>
      <c r="P146" s="26" t="s">
        <v>1088</v>
      </c>
      <c r="Q146" s="26" t="s">
        <v>1086</v>
      </c>
      <c r="R146" s="26" t="s">
        <v>1105</v>
      </c>
      <c r="S146" s="26" t="s">
        <v>28</v>
      </c>
      <c r="T146" s="26" t="s">
        <v>1089</v>
      </c>
      <c r="U146" s="26" t="s">
        <v>1086</v>
      </c>
      <c r="V146" s="26" t="s">
        <v>1090</v>
      </c>
      <c r="W146" s="26" t="s">
        <v>1121</v>
      </c>
      <c r="X146" s="26" t="s">
        <v>1092</v>
      </c>
      <c r="Y146" s="26" t="s">
        <v>28</v>
      </c>
      <c r="Z146" s="26" t="s">
        <v>1443</v>
      </c>
      <c r="AA146" s="26" t="s">
        <v>2100</v>
      </c>
      <c r="AB146" s="5"/>
      <c r="AC146" s="5"/>
      <c r="AD146" s="5"/>
      <c r="AE146" s="5"/>
      <c r="AF146" s="5"/>
      <c r="AG146" s="27" t="s">
        <v>1088</v>
      </c>
    </row>
    <row r="147" spans="1:33">
      <c r="A147" s="5">
        <v>145</v>
      </c>
      <c r="B147" s="26" t="s">
        <v>1078</v>
      </c>
      <c r="C147" s="26" t="s">
        <v>1079</v>
      </c>
      <c r="D147" s="5" t="s">
        <v>1080</v>
      </c>
      <c r="E147" s="5">
        <v>7</v>
      </c>
      <c r="F147" s="5" t="s">
        <v>1441</v>
      </c>
      <c r="G147" s="5" t="s">
        <v>1444</v>
      </c>
      <c r="H147" s="5" t="s">
        <v>2100</v>
      </c>
      <c r="I147" s="5" t="s">
        <v>2100</v>
      </c>
      <c r="J147" s="5" t="s">
        <v>1120</v>
      </c>
      <c r="K147" s="26" t="s">
        <v>1185</v>
      </c>
      <c r="L147" s="26" t="s">
        <v>1084</v>
      </c>
      <c r="M147" s="26" t="s">
        <v>1086</v>
      </c>
      <c r="N147" s="26" t="s">
        <v>1138</v>
      </c>
      <c r="O147" s="26" t="s">
        <v>1087</v>
      </c>
      <c r="P147" s="26" t="s">
        <v>1088</v>
      </c>
      <c r="Q147" s="26" t="s">
        <v>1086</v>
      </c>
      <c r="R147" s="26" t="s">
        <v>1105</v>
      </c>
      <c r="S147" s="26" t="s">
        <v>28</v>
      </c>
      <c r="T147" s="26" t="s">
        <v>1089</v>
      </c>
      <c r="U147" s="26" t="s">
        <v>1086</v>
      </c>
      <c r="V147" s="26" t="s">
        <v>1090</v>
      </c>
      <c r="W147" s="26" t="s">
        <v>1121</v>
      </c>
      <c r="X147" s="26" t="s">
        <v>1092</v>
      </c>
      <c r="Y147" s="26" t="s">
        <v>28</v>
      </c>
      <c r="Z147" s="26" t="s">
        <v>1443</v>
      </c>
      <c r="AA147" s="26" t="s">
        <v>2100</v>
      </c>
      <c r="AB147" s="5"/>
      <c r="AC147" s="5"/>
      <c r="AD147" s="5"/>
      <c r="AE147" s="5"/>
      <c r="AF147" s="5"/>
      <c r="AG147" s="27" t="s">
        <v>1088</v>
      </c>
    </row>
    <row r="148" spans="1:33">
      <c r="A148" s="5">
        <v>146</v>
      </c>
      <c r="B148" s="26" t="s">
        <v>1078</v>
      </c>
      <c r="C148" s="26" t="s">
        <v>1079</v>
      </c>
      <c r="D148" s="5" t="s">
        <v>1080</v>
      </c>
      <c r="E148" s="5">
        <v>7</v>
      </c>
      <c r="F148" s="5" t="s">
        <v>1445</v>
      </c>
      <c r="G148" s="5" t="s">
        <v>1446</v>
      </c>
      <c r="H148" s="5" t="s">
        <v>1209</v>
      </c>
      <c r="I148" s="5" t="s">
        <v>1447</v>
      </c>
      <c r="J148" s="5" t="s">
        <v>1345</v>
      </c>
      <c r="K148" s="26" t="s">
        <v>29</v>
      </c>
      <c r="L148" s="26" t="s">
        <v>1084</v>
      </c>
      <c r="M148" s="26" t="s">
        <v>1108</v>
      </c>
      <c r="N148" s="26" t="s">
        <v>1086</v>
      </c>
      <c r="O148" s="26" t="s">
        <v>1087</v>
      </c>
      <c r="P148" s="26" t="s">
        <v>1098</v>
      </c>
      <c r="Q148" s="26" t="s">
        <v>1086</v>
      </c>
      <c r="R148" s="26" t="s">
        <v>1105</v>
      </c>
      <c r="S148" s="26" t="s">
        <v>28</v>
      </c>
      <c r="T148" s="26" t="s">
        <v>1089</v>
      </c>
      <c r="U148" s="26" t="s">
        <v>1086</v>
      </c>
      <c r="V148" s="26" t="s">
        <v>1090</v>
      </c>
      <c r="W148" s="26" t="s">
        <v>1121</v>
      </c>
      <c r="X148" s="26" t="s">
        <v>1092</v>
      </c>
      <c r="Y148" s="26" t="s">
        <v>28</v>
      </c>
      <c r="Z148" s="26" t="s">
        <v>1448</v>
      </c>
      <c r="AA148" s="26" t="s">
        <v>2100</v>
      </c>
      <c r="AB148" s="5"/>
      <c r="AC148" s="5"/>
      <c r="AD148" s="5"/>
      <c r="AE148" s="5"/>
      <c r="AF148" s="5"/>
      <c r="AG148" s="27" t="s">
        <v>45</v>
      </c>
    </row>
    <row r="149" spans="1:33">
      <c r="A149" s="5">
        <v>147</v>
      </c>
      <c r="B149" s="26" t="s">
        <v>1078</v>
      </c>
      <c r="C149" s="26" t="s">
        <v>1079</v>
      </c>
      <c r="D149" s="5" t="s">
        <v>1080</v>
      </c>
      <c r="E149" s="5">
        <v>7</v>
      </c>
      <c r="F149" s="5" t="s">
        <v>1445</v>
      </c>
      <c r="G149" s="5" t="s">
        <v>1449</v>
      </c>
      <c r="H149" s="5" t="s">
        <v>2100</v>
      </c>
      <c r="I149" s="5" t="s">
        <v>2100</v>
      </c>
      <c r="J149" s="5" t="s">
        <v>1345</v>
      </c>
      <c r="K149" s="26" t="s">
        <v>471</v>
      </c>
      <c r="L149" s="26" t="s">
        <v>1084</v>
      </c>
      <c r="M149" s="26" t="s">
        <v>1108</v>
      </c>
      <c r="N149" s="26" t="s">
        <v>1086</v>
      </c>
      <c r="O149" s="26" t="s">
        <v>1104</v>
      </c>
      <c r="P149" s="26" t="s">
        <v>1098</v>
      </c>
      <c r="Q149" s="26" t="s">
        <v>1086</v>
      </c>
      <c r="R149" s="26" t="s">
        <v>1105</v>
      </c>
      <c r="S149" s="26" t="s">
        <v>28</v>
      </c>
      <c r="T149" s="26" t="s">
        <v>1089</v>
      </c>
      <c r="U149" s="26" t="s">
        <v>1086</v>
      </c>
      <c r="V149" s="26" t="s">
        <v>1090</v>
      </c>
      <c r="W149" s="26" t="s">
        <v>1121</v>
      </c>
      <c r="X149" s="26" t="s">
        <v>1092</v>
      </c>
      <c r="Y149" s="26" t="s">
        <v>28</v>
      </c>
      <c r="Z149" s="26" t="s">
        <v>1448</v>
      </c>
      <c r="AA149" s="26" t="s">
        <v>2100</v>
      </c>
      <c r="AB149" s="5"/>
      <c r="AC149" s="5"/>
      <c r="AD149" s="5"/>
      <c r="AE149" s="5"/>
      <c r="AF149" s="5"/>
      <c r="AG149" s="27" t="s">
        <v>1113</v>
      </c>
    </row>
    <row r="150" spans="1:33">
      <c r="A150" s="5">
        <v>148</v>
      </c>
      <c r="B150" s="26" t="s">
        <v>1078</v>
      </c>
      <c r="C150" s="26" t="s">
        <v>1079</v>
      </c>
      <c r="D150" s="5" t="s">
        <v>1080</v>
      </c>
      <c r="E150" s="5">
        <v>7</v>
      </c>
      <c r="F150" s="5" t="s">
        <v>1445</v>
      </c>
      <c r="G150" s="5" t="s">
        <v>1450</v>
      </c>
      <c r="H150" s="5" t="s">
        <v>2100</v>
      </c>
      <c r="I150" s="5" t="s">
        <v>2100</v>
      </c>
      <c r="J150" s="5" t="s">
        <v>1345</v>
      </c>
      <c r="K150" s="26" t="s">
        <v>1096</v>
      </c>
      <c r="L150" s="26" t="s">
        <v>1084</v>
      </c>
      <c r="M150" s="26" t="s">
        <v>1086</v>
      </c>
      <c r="N150" s="26" t="s">
        <v>1108</v>
      </c>
      <c r="O150" s="26" t="s">
        <v>1087</v>
      </c>
      <c r="P150" s="26" t="s">
        <v>1088</v>
      </c>
      <c r="Q150" s="26" t="s">
        <v>1086</v>
      </c>
      <c r="R150" s="26" t="s">
        <v>1105</v>
      </c>
      <c r="S150" s="26" t="s">
        <v>28</v>
      </c>
      <c r="T150" s="26" t="s">
        <v>1089</v>
      </c>
      <c r="U150" s="26" t="s">
        <v>1086</v>
      </c>
      <c r="V150" s="26" t="s">
        <v>1090</v>
      </c>
      <c r="W150" s="26" t="s">
        <v>1121</v>
      </c>
      <c r="X150" s="26" t="s">
        <v>1092</v>
      </c>
      <c r="Y150" s="26" t="s">
        <v>28</v>
      </c>
      <c r="Z150" s="26" t="s">
        <v>1448</v>
      </c>
      <c r="AA150" s="26" t="s">
        <v>2100</v>
      </c>
      <c r="AB150" s="5"/>
      <c r="AC150" s="5"/>
      <c r="AD150" s="5"/>
      <c r="AE150" s="5"/>
      <c r="AF150" s="5"/>
      <c r="AG150" s="27" t="s">
        <v>1117</v>
      </c>
    </row>
    <row r="151" spans="1:33">
      <c r="A151" s="5">
        <v>149</v>
      </c>
      <c r="B151" s="26" t="s">
        <v>1078</v>
      </c>
      <c r="C151" s="26" t="s">
        <v>1079</v>
      </c>
      <c r="D151" s="5" t="s">
        <v>1080</v>
      </c>
      <c r="E151" s="5">
        <v>7</v>
      </c>
      <c r="F151" s="5" t="s">
        <v>1445</v>
      </c>
      <c r="G151" s="5" t="s">
        <v>1451</v>
      </c>
      <c r="H151" s="5" t="s">
        <v>2100</v>
      </c>
      <c r="I151" s="5" t="s">
        <v>2100</v>
      </c>
      <c r="J151" s="5" t="s">
        <v>1345</v>
      </c>
      <c r="K151" s="26" t="s">
        <v>1096</v>
      </c>
      <c r="L151" s="26" t="s">
        <v>1084</v>
      </c>
      <c r="M151" s="26" t="s">
        <v>1086</v>
      </c>
      <c r="N151" s="26" t="s">
        <v>1439</v>
      </c>
      <c r="O151" s="26" t="s">
        <v>1087</v>
      </c>
      <c r="P151" s="26" t="s">
        <v>1088</v>
      </c>
      <c r="Q151" s="26" t="s">
        <v>1086</v>
      </c>
      <c r="R151" s="26" t="s">
        <v>1105</v>
      </c>
      <c r="S151" s="26" t="s">
        <v>28</v>
      </c>
      <c r="T151" s="26" t="s">
        <v>1089</v>
      </c>
      <c r="U151" s="26" t="s">
        <v>1086</v>
      </c>
      <c r="V151" s="26" t="s">
        <v>1090</v>
      </c>
      <c r="W151" s="26" t="s">
        <v>1121</v>
      </c>
      <c r="X151" s="26" t="s">
        <v>1092</v>
      </c>
      <c r="Y151" s="26" t="s">
        <v>28</v>
      </c>
      <c r="Z151" s="26" t="s">
        <v>1448</v>
      </c>
      <c r="AA151" s="26" t="s">
        <v>2100</v>
      </c>
      <c r="AB151" s="5"/>
      <c r="AC151" s="5"/>
      <c r="AD151" s="5"/>
      <c r="AE151" s="5"/>
      <c r="AF151" s="5"/>
      <c r="AG151" s="27" t="s">
        <v>1117</v>
      </c>
    </row>
    <row r="152" spans="1:33">
      <c r="A152" s="5">
        <v>150</v>
      </c>
      <c r="B152" s="26" t="s">
        <v>1078</v>
      </c>
      <c r="C152" s="26" t="s">
        <v>1079</v>
      </c>
      <c r="D152" s="5" t="s">
        <v>1080</v>
      </c>
      <c r="E152" s="5">
        <v>7</v>
      </c>
      <c r="F152" s="5" t="s">
        <v>1445</v>
      </c>
      <c r="G152" s="5" t="s">
        <v>1452</v>
      </c>
      <c r="H152" s="5" t="s">
        <v>2100</v>
      </c>
      <c r="I152" s="5" t="s">
        <v>2100</v>
      </c>
      <c r="J152" s="5" t="s">
        <v>1345</v>
      </c>
      <c r="K152" s="26" t="s">
        <v>1096</v>
      </c>
      <c r="L152" s="26" t="s">
        <v>1084</v>
      </c>
      <c r="M152" s="26" t="s">
        <v>1086</v>
      </c>
      <c r="N152" s="26" t="s">
        <v>1154</v>
      </c>
      <c r="O152" s="26" t="s">
        <v>1087</v>
      </c>
      <c r="P152" s="26" t="s">
        <v>1088</v>
      </c>
      <c r="Q152" s="26" t="s">
        <v>1086</v>
      </c>
      <c r="R152" s="26" t="s">
        <v>1086</v>
      </c>
      <c r="S152" s="26" t="s">
        <v>28</v>
      </c>
      <c r="T152" s="26" t="s">
        <v>1089</v>
      </c>
      <c r="U152" s="26" t="s">
        <v>1086</v>
      </c>
      <c r="V152" s="26" t="s">
        <v>1090</v>
      </c>
      <c r="W152" s="26" t="s">
        <v>1121</v>
      </c>
      <c r="X152" s="26" t="s">
        <v>1092</v>
      </c>
      <c r="Y152" s="26" t="s">
        <v>28</v>
      </c>
      <c r="Z152" s="26" t="s">
        <v>1448</v>
      </c>
      <c r="AA152" s="26" t="s">
        <v>2100</v>
      </c>
      <c r="AB152" s="5"/>
      <c r="AC152" s="5"/>
      <c r="AD152" s="5"/>
      <c r="AE152" s="5"/>
      <c r="AF152" s="5"/>
      <c r="AG152" s="27" t="s">
        <v>1117</v>
      </c>
    </row>
    <row r="153" spans="1:33">
      <c r="A153" s="5">
        <v>151</v>
      </c>
      <c r="B153" s="26" t="s">
        <v>1078</v>
      </c>
      <c r="C153" s="26" t="s">
        <v>1079</v>
      </c>
      <c r="D153" s="5" t="s">
        <v>1080</v>
      </c>
      <c r="E153" s="5">
        <v>7</v>
      </c>
      <c r="F153" s="5" t="s">
        <v>1445</v>
      </c>
      <c r="G153" s="5" t="s">
        <v>1453</v>
      </c>
      <c r="H153" s="5" t="s">
        <v>2100</v>
      </c>
      <c r="I153" s="5" t="s">
        <v>2100</v>
      </c>
      <c r="J153" s="5" t="s">
        <v>1345</v>
      </c>
      <c r="K153" s="26" t="s">
        <v>1135</v>
      </c>
      <c r="L153" s="26" t="s">
        <v>1084</v>
      </c>
      <c r="M153" s="26" t="s">
        <v>1086</v>
      </c>
      <c r="N153" s="26" t="s">
        <v>1136</v>
      </c>
      <c r="O153" s="26" t="s">
        <v>1087</v>
      </c>
      <c r="P153" s="26" t="s">
        <v>1088</v>
      </c>
      <c r="Q153" s="26" t="s">
        <v>1086</v>
      </c>
      <c r="R153" s="26" t="s">
        <v>1105</v>
      </c>
      <c r="S153" s="26" t="s">
        <v>28</v>
      </c>
      <c r="T153" s="26" t="s">
        <v>1089</v>
      </c>
      <c r="U153" s="26" t="s">
        <v>1086</v>
      </c>
      <c r="V153" s="26" t="s">
        <v>1090</v>
      </c>
      <c r="W153" s="26" t="s">
        <v>1121</v>
      </c>
      <c r="X153" s="26" t="s">
        <v>1092</v>
      </c>
      <c r="Y153" s="26" t="s">
        <v>28</v>
      </c>
      <c r="Z153" s="26" t="s">
        <v>1448</v>
      </c>
      <c r="AA153" s="26" t="s">
        <v>2100</v>
      </c>
      <c r="AB153" s="5"/>
      <c r="AC153" s="5"/>
      <c r="AD153" s="5"/>
      <c r="AE153" s="5"/>
      <c r="AF153" s="5"/>
      <c r="AG153" s="27" t="s">
        <v>1117</v>
      </c>
    </row>
    <row r="154" spans="1:33">
      <c r="A154" s="5">
        <v>152</v>
      </c>
      <c r="B154" s="26" t="s">
        <v>1078</v>
      </c>
      <c r="C154" s="26" t="s">
        <v>1079</v>
      </c>
      <c r="D154" s="5" t="s">
        <v>1080</v>
      </c>
      <c r="E154" s="5">
        <v>7</v>
      </c>
      <c r="F154" s="5" t="s">
        <v>1445</v>
      </c>
      <c r="G154" s="5" t="s">
        <v>1454</v>
      </c>
      <c r="H154" s="5" t="s">
        <v>2100</v>
      </c>
      <c r="I154" s="5" t="s">
        <v>2100</v>
      </c>
      <c r="J154" s="5" t="s">
        <v>1345</v>
      </c>
      <c r="K154" s="26" t="s">
        <v>1135</v>
      </c>
      <c r="L154" s="26" t="s">
        <v>1084</v>
      </c>
      <c r="M154" s="26" t="s">
        <v>1097</v>
      </c>
      <c r="N154" s="26" t="s">
        <v>1086</v>
      </c>
      <c r="O154" s="26" t="s">
        <v>1087</v>
      </c>
      <c r="P154" s="26" t="s">
        <v>1098</v>
      </c>
      <c r="Q154" s="26" t="s">
        <v>1086</v>
      </c>
      <c r="R154" s="26" t="s">
        <v>1099</v>
      </c>
      <c r="S154" s="26" t="s">
        <v>28</v>
      </c>
      <c r="T154" s="26" t="s">
        <v>1089</v>
      </c>
      <c r="U154" s="26" t="s">
        <v>1086</v>
      </c>
      <c r="V154" s="26" t="s">
        <v>1090</v>
      </c>
      <c r="W154" s="26" t="s">
        <v>1121</v>
      </c>
      <c r="X154" s="26" t="s">
        <v>1092</v>
      </c>
      <c r="Y154" s="26" t="s">
        <v>28</v>
      </c>
      <c r="Z154" s="26" t="s">
        <v>1448</v>
      </c>
      <c r="AA154" s="26" t="s">
        <v>2100</v>
      </c>
      <c r="AB154" s="5"/>
      <c r="AC154" s="5"/>
      <c r="AD154" s="5"/>
      <c r="AE154" s="5"/>
      <c r="AF154" s="5"/>
      <c r="AG154" s="27" t="s">
        <v>1100</v>
      </c>
    </row>
    <row r="155" spans="1:33">
      <c r="A155" s="5">
        <v>153</v>
      </c>
      <c r="B155" s="26" t="s">
        <v>1078</v>
      </c>
      <c r="C155" s="26" t="s">
        <v>1079</v>
      </c>
      <c r="D155" s="5" t="s">
        <v>1080</v>
      </c>
      <c r="E155" s="5">
        <v>7</v>
      </c>
      <c r="F155" s="5" t="s">
        <v>1455</v>
      </c>
      <c r="G155" s="5" t="s">
        <v>1456</v>
      </c>
      <c r="H155" s="5" t="s">
        <v>2100</v>
      </c>
      <c r="I155" s="5" t="s">
        <v>2100</v>
      </c>
      <c r="J155" s="5" t="s">
        <v>1130</v>
      </c>
      <c r="K155" s="26" t="s">
        <v>29</v>
      </c>
      <c r="L155" s="26" t="s">
        <v>1084</v>
      </c>
      <c r="M155" s="26" t="s">
        <v>1097</v>
      </c>
      <c r="N155" s="26" t="s">
        <v>1086</v>
      </c>
      <c r="O155" s="26" t="s">
        <v>1087</v>
      </c>
      <c r="P155" s="26" t="s">
        <v>1098</v>
      </c>
      <c r="Q155" s="26" t="s">
        <v>1086</v>
      </c>
      <c r="R155" s="26" t="s">
        <v>1105</v>
      </c>
      <c r="S155" s="26" t="s">
        <v>28</v>
      </c>
      <c r="T155" s="26" t="s">
        <v>1109</v>
      </c>
      <c r="U155" s="26" t="s">
        <v>1110</v>
      </c>
      <c r="V155" s="26" t="s">
        <v>1111</v>
      </c>
      <c r="W155" s="26" t="s">
        <v>1091</v>
      </c>
      <c r="X155" s="26" t="s">
        <v>1092</v>
      </c>
      <c r="Y155" s="26" t="s">
        <v>28</v>
      </c>
      <c r="Z155" s="26" t="s">
        <v>1457</v>
      </c>
      <c r="AA155" s="26" t="s">
        <v>2100</v>
      </c>
      <c r="AB155" s="5"/>
      <c r="AC155" s="5"/>
      <c r="AD155" s="5"/>
      <c r="AE155" s="5"/>
      <c r="AF155" s="5"/>
      <c r="AG155" s="27" t="s">
        <v>1113</v>
      </c>
    </row>
    <row r="156" spans="1:33">
      <c r="A156" s="5">
        <v>154</v>
      </c>
      <c r="B156" s="26" t="s">
        <v>1078</v>
      </c>
      <c r="C156" s="26" t="s">
        <v>1079</v>
      </c>
      <c r="D156" s="5" t="s">
        <v>1080</v>
      </c>
      <c r="E156" s="5">
        <v>7</v>
      </c>
      <c r="F156" s="5" t="s">
        <v>1455</v>
      </c>
      <c r="G156" s="5" t="s">
        <v>1458</v>
      </c>
      <c r="H156" s="5" t="s">
        <v>2100</v>
      </c>
      <c r="I156" s="5" t="s">
        <v>2100</v>
      </c>
      <c r="J156" s="5" t="s">
        <v>1130</v>
      </c>
      <c r="K156" s="26" t="s">
        <v>471</v>
      </c>
      <c r="L156" s="26" t="s">
        <v>1084</v>
      </c>
      <c r="M156" s="26" t="s">
        <v>1097</v>
      </c>
      <c r="N156" s="26" t="s">
        <v>1086</v>
      </c>
      <c r="O156" s="26" t="s">
        <v>1087</v>
      </c>
      <c r="P156" s="26" t="s">
        <v>1098</v>
      </c>
      <c r="Q156" s="26" t="s">
        <v>1086</v>
      </c>
      <c r="R156" s="26" t="s">
        <v>1115</v>
      </c>
      <c r="S156" s="26" t="s">
        <v>28</v>
      </c>
      <c r="T156" s="26" t="s">
        <v>1109</v>
      </c>
      <c r="U156" s="26" t="s">
        <v>1110</v>
      </c>
      <c r="V156" s="26" t="s">
        <v>1111</v>
      </c>
      <c r="W156" s="26" t="s">
        <v>1091</v>
      </c>
      <c r="X156" s="26" t="s">
        <v>1092</v>
      </c>
      <c r="Y156" s="26" t="s">
        <v>28</v>
      </c>
      <c r="Z156" s="26" t="s">
        <v>1457</v>
      </c>
      <c r="AA156" s="26" t="s">
        <v>2100</v>
      </c>
      <c r="AB156" s="5"/>
      <c r="AC156" s="5"/>
      <c r="AD156" s="5"/>
      <c r="AE156" s="5"/>
      <c r="AF156" s="5"/>
      <c r="AG156" s="27" t="s">
        <v>1100</v>
      </c>
    </row>
    <row r="157" spans="1:33">
      <c r="A157" s="5">
        <v>155</v>
      </c>
      <c r="B157" s="26" t="s">
        <v>1078</v>
      </c>
      <c r="C157" s="26" t="s">
        <v>1079</v>
      </c>
      <c r="D157" s="5" t="s">
        <v>1080</v>
      </c>
      <c r="E157" s="5">
        <v>7</v>
      </c>
      <c r="F157" s="5" t="s">
        <v>1455</v>
      </c>
      <c r="G157" s="5" t="s">
        <v>1459</v>
      </c>
      <c r="H157" s="5" t="s">
        <v>2100</v>
      </c>
      <c r="I157" s="5" t="s">
        <v>2100</v>
      </c>
      <c r="J157" s="5" t="s">
        <v>1130</v>
      </c>
      <c r="K157" s="26" t="s">
        <v>1096</v>
      </c>
      <c r="L157" s="26" t="s">
        <v>1084</v>
      </c>
      <c r="M157" s="26" t="s">
        <v>1097</v>
      </c>
      <c r="N157" s="26" t="s">
        <v>1086</v>
      </c>
      <c r="O157" s="26" t="s">
        <v>1087</v>
      </c>
      <c r="P157" s="26" t="s">
        <v>1098</v>
      </c>
      <c r="Q157" s="26" t="s">
        <v>1086</v>
      </c>
      <c r="R157" s="26" t="s">
        <v>1099</v>
      </c>
      <c r="S157" s="26" t="s">
        <v>28</v>
      </c>
      <c r="T157" s="26" t="s">
        <v>1109</v>
      </c>
      <c r="U157" s="26" t="s">
        <v>1110</v>
      </c>
      <c r="V157" s="26" t="s">
        <v>1111</v>
      </c>
      <c r="W157" s="26" t="s">
        <v>1091</v>
      </c>
      <c r="X157" s="26" t="s">
        <v>1092</v>
      </c>
      <c r="Y157" s="26" t="s">
        <v>28</v>
      </c>
      <c r="Z157" s="26" t="s">
        <v>1457</v>
      </c>
      <c r="AA157" s="26" t="s">
        <v>2100</v>
      </c>
      <c r="AB157" s="5"/>
      <c r="AC157" s="5"/>
      <c r="AD157" s="5"/>
      <c r="AE157" s="5"/>
      <c r="AF157" s="5"/>
      <c r="AG157" s="27" t="s">
        <v>1460</v>
      </c>
    </row>
    <row r="158" spans="1:33">
      <c r="A158" s="5">
        <v>156</v>
      </c>
      <c r="B158" s="26" t="s">
        <v>1078</v>
      </c>
      <c r="C158" s="26" t="s">
        <v>1079</v>
      </c>
      <c r="D158" s="5" t="s">
        <v>1080</v>
      </c>
      <c r="E158" s="5">
        <v>7</v>
      </c>
      <c r="F158" s="5" t="s">
        <v>1455</v>
      </c>
      <c r="G158" s="5" t="s">
        <v>1461</v>
      </c>
      <c r="H158" s="5" t="s">
        <v>2100</v>
      </c>
      <c r="I158" s="5" t="s">
        <v>2100</v>
      </c>
      <c r="J158" s="5" t="s">
        <v>1130</v>
      </c>
      <c r="K158" s="26" t="s">
        <v>1218</v>
      </c>
      <c r="L158" s="26" t="s">
        <v>1084</v>
      </c>
      <c r="M158" s="26" t="s">
        <v>1097</v>
      </c>
      <c r="N158" s="26" t="s">
        <v>1086</v>
      </c>
      <c r="O158" s="26" t="s">
        <v>1087</v>
      </c>
      <c r="P158" s="26" t="s">
        <v>1098</v>
      </c>
      <c r="Q158" s="26" t="s">
        <v>1086</v>
      </c>
      <c r="R158" s="26" t="s">
        <v>1142</v>
      </c>
      <c r="S158" s="26" t="s">
        <v>28</v>
      </c>
      <c r="T158" s="26" t="s">
        <v>1109</v>
      </c>
      <c r="U158" s="26" t="s">
        <v>1110</v>
      </c>
      <c r="V158" s="26" t="s">
        <v>1111</v>
      </c>
      <c r="W158" s="26" t="s">
        <v>1091</v>
      </c>
      <c r="X158" s="26" t="s">
        <v>1092</v>
      </c>
      <c r="Y158" s="26" t="s">
        <v>28</v>
      </c>
      <c r="Z158" s="26" t="s">
        <v>1457</v>
      </c>
      <c r="AA158" s="26" t="s">
        <v>2100</v>
      </c>
      <c r="AB158" s="5"/>
      <c r="AC158" s="5"/>
      <c r="AD158" s="5"/>
      <c r="AE158" s="5"/>
      <c r="AF158" s="5"/>
      <c r="AG158" s="27" t="s">
        <v>1462</v>
      </c>
    </row>
    <row r="159" spans="1:33">
      <c r="A159" s="5">
        <v>157</v>
      </c>
      <c r="B159" s="26" t="s">
        <v>1078</v>
      </c>
      <c r="C159" s="26" t="s">
        <v>1079</v>
      </c>
      <c r="D159" s="5" t="s">
        <v>1080</v>
      </c>
      <c r="E159" s="5">
        <v>7</v>
      </c>
      <c r="F159" s="5" t="s">
        <v>1455</v>
      </c>
      <c r="G159" s="5" t="s">
        <v>1463</v>
      </c>
      <c r="H159" s="5" t="s">
        <v>2100</v>
      </c>
      <c r="I159" s="5" t="s">
        <v>2100</v>
      </c>
      <c r="J159" s="5" t="s">
        <v>1130</v>
      </c>
      <c r="K159" s="26" t="s">
        <v>1185</v>
      </c>
      <c r="L159" s="26" t="s">
        <v>1084</v>
      </c>
      <c r="M159" s="26" t="s">
        <v>1086</v>
      </c>
      <c r="N159" s="26" t="s">
        <v>1154</v>
      </c>
      <c r="O159" s="26" t="s">
        <v>1087</v>
      </c>
      <c r="P159" s="26" t="s">
        <v>1088</v>
      </c>
      <c r="Q159" s="26" t="s">
        <v>1086</v>
      </c>
      <c r="R159" s="26" t="s">
        <v>1086</v>
      </c>
      <c r="S159" s="26" t="s">
        <v>28</v>
      </c>
      <c r="T159" s="26" t="s">
        <v>1109</v>
      </c>
      <c r="U159" s="26" t="s">
        <v>1110</v>
      </c>
      <c r="V159" s="26" t="s">
        <v>1111</v>
      </c>
      <c r="W159" s="26" t="s">
        <v>1091</v>
      </c>
      <c r="X159" s="26" t="s">
        <v>1092</v>
      </c>
      <c r="Y159" s="26" t="s">
        <v>28</v>
      </c>
      <c r="Z159" s="26" t="s">
        <v>1457</v>
      </c>
      <c r="AA159" s="26" t="s">
        <v>2100</v>
      </c>
      <c r="AB159" s="5"/>
      <c r="AC159" s="5"/>
      <c r="AD159" s="5"/>
      <c r="AE159" s="5"/>
      <c r="AF159" s="5"/>
      <c r="AG159" s="27" t="s">
        <v>1088</v>
      </c>
    </row>
    <row r="160" spans="1:33">
      <c r="A160" s="5">
        <v>158</v>
      </c>
      <c r="B160" s="26" t="s">
        <v>1078</v>
      </c>
      <c r="C160" s="26" t="s">
        <v>1079</v>
      </c>
      <c r="D160" s="5" t="s">
        <v>1080</v>
      </c>
      <c r="E160" s="5">
        <v>7</v>
      </c>
      <c r="F160" s="5" t="s">
        <v>1464</v>
      </c>
      <c r="G160" s="5" t="s">
        <v>1465</v>
      </c>
      <c r="H160" s="5" t="s">
        <v>2100</v>
      </c>
      <c r="I160" s="5" t="s">
        <v>2100</v>
      </c>
      <c r="J160" s="5" t="s">
        <v>1131</v>
      </c>
      <c r="K160" s="26" t="s">
        <v>29</v>
      </c>
      <c r="L160" s="26" t="s">
        <v>1084</v>
      </c>
      <c r="M160" s="26" t="s">
        <v>1243</v>
      </c>
      <c r="N160" s="26" t="s">
        <v>1086</v>
      </c>
      <c r="O160" s="26" t="s">
        <v>1087</v>
      </c>
      <c r="P160" s="26" t="s">
        <v>1098</v>
      </c>
      <c r="Q160" s="26" t="s">
        <v>1086</v>
      </c>
      <c r="R160" s="26" t="s">
        <v>1142</v>
      </c>
      <c r="S160" s="26" t="s">
        <v>28</v>
      </c>
      <c r="T160" s="26" t="s">
        <v>1109</v>
      </c>
      <c r="U160" s="26" t="s">
        <v>1110</v>
      </c>
      <c r="V160" s="26" t="s">
        <v>1111</v>
      </c>
      <c r="W160" s="26" t="s">
        <v>1384</v>
      </c>
      <c r="X160" s="26" t="s">
        <v>1092</v>
      </c>
      <c r="Y160" s="26" t="s">
        <v>28</v>
      </c>
      <c r="Z160" s="26" t="s">
        <v>1466</v>
      </c>
      <c r="AA160" s="26" t="s">
        <v>2100</v>
      </c>
      <c r="AB160" s="5"/>
      <c r="AC160" s="5"/>
      <c r="AD160" s="5"/>
      <c r="AE160" s="5"/>
      <c r="AF160" s="5"/>
      <c r="AG160" s="27" t="s">
        <v>1467</v>
      </c>
    </row>
    <row r="161" spans="1:33">
      <c r="A161" s="5">
        <v>159</v>
      </c>
      <c r="B161" s="26" t="s">
        <v>1078</v>
      </c>
      <c r="C161" s="26" t="s">
        <v>1079</v>
      </c>
      <c r="D161" s="5" t="s">
        <v>1080</v>
      </c>
      <c r="E161" s="5">
        <v>7</v>
      </c>
      <c r="F161" s="5" t="s">
        <v>1464</v>
      </c>
      <c r="G161" s="5" t="s">
        <v>1468</v>
      </c>
      <c r="H161" s="5" t="s">
        <v>2100</v>
      </c>
      <c r="I161" s="5" t="s">
        <v>2100</v>
      </c>
      <c r="J161" s="5" t="s">
        <v>1131</v>
      </c>
      <c r="K161" s="26" t="s">
        <v>471</v>
      </c>
      <c r="L161" s="26" t="s">
        <v>1084</v>
      </c>
      <c r="M161" s="26" t="s">
        <v>1108</v>
      </c>
      <c r="N161" s="26" t="s">
        <v>1086</v>
      </c>
      <c r="O161" s="26" t="s">
        <v>1087</v>
      </c>
      <c r="P161" s="26" t="s">
        <v>1098</v>
      </c>
      <c r="Q161" s="26" t="s">
        <v>1086</v>
      </c>
      <c r="R161" s="26" t="s">
        <v>1105</v>
      </c>
      <c r="S161" s="26" t="s">
        <v>28</v>
      </c>
      <c r="T161" s="26" t="s">
        <v>1109</v>
      </c>
      <c r="U161" s="26" t="s">
        <v>1110</v>
      </c>
      <c r="V161" s="26" t="s">
        <v>1111</v>
      </c>
      <c r="W161" s="26" t="s">
        <v>1384</v>
      </c>
      <c r="X161" s="26" t="s">
        <v>1092</v>
      </c>
      <c r="Y161" s="26" t="s">
        <v>28</v>
      </c>
      <c r="Z161" s="26" t="s">
        <v>1466</v>
      </c>
      <c r="AA161" s="26" t="s">
        <v>2100</v>
      </c>
      <c r="AB161" s="5"/>
      <c r="AC161" s="5"/>
      <c r="AD161" s="5"/>
      <c r="AE161" s="5"/>
      <c r="AF161" s="5"/>
      <c r="AG161" s="27" t="s">
        <v>1113</v>
      </c>
    </row>
    <row r="162" spans="1:33">
      <c r="A162" s="5">
        <v>160</v>
      </c>
      <c r="B162" s="26" t="s">
        <v>1078</v>
      </c>
      <c r="C162" s="26" t="s">
        <v>1079</v>
      </c>
      <c r="D162" s="5" t="s">
        <v>1080</v>
      </c>
      <c r="E162" s="5">
        <v>7</v>
      </c>
      <c r="F162" s="5" t="s">
        <v>1464</v>
      </c>
      <c r="G162" s="5" t="s">
        <v>1469</v>
      </c>
      <c r="H162" s="5" t="s">
        <v>2100</v>
      </c>
      <c r="I162" s="5" t="s">
        <v>2100</v>
      </c>
      <c r="J162" s="5" t="s">
        <v>1131</v>
      </c>
      <c r="K162" s="26" t="s">
        <v>1096</v>
      </c>
      <c r="L162" s="26" t="s">
        <v>1084</v>
      </c>
      <c r="M162" s="26" t="s">
        <v>1306</v>
      </c>
      <c r="N162" s="26" t="s">
        <v>1086</v>
      </c>
      <c r="O162" s="26" t="s">
        <v>1087</v>
      </c>
      <c r="P162" s="26" t="s">
        <v>1098</v>
      </c>
      <c r="Q162" s="26" t="s">
        <v>1086</v>
      </c>
      <c r="R162" s="26" t="s">
        <v>1142</v>
      </c>
      <c r="S162" s="26" t="s">
        <v>28</v>
      </c>
      <c r="T162" s="26" t="s">
        <v>1109</v>
      </c>
      <c r="U162" s="26" t="s">
        <v>1110</v>
      </c>
      <c r="V162" s="26" t="s">
        <v>1111</v>
      </c>
      <c r="W162" s="26" t="s">
        <v>1384</v>
      </c>
      <c r="X162" s="26" t="s">
        <v>1092</v>
      </c>
      <c r="Y162" s="26" t="s">
        <v>28</v>
      </c>
      <c r="Z162" s="26" t="s">
        <v>1466</v>
      </c>
      <c r="AA162" s="26" t="s">
        <v>2100</v>
      </c>
      <c r="AB162" s="5"/>
      <c r="AC162" s="5"/>
      <c r="AD162" s="5"/>
      <c r="AE162" s="5"/>
      <c r="AF162" s="5"/>
      <c r="AG162" s="27" t="s">
        <v>1470</v>
      </c>
    </row>
    <row r="163" spans="1:33">
      <c r="A163" s="5">
        <v>161</v>
      </c>
      <c r="B163" s="26" t="s">
        <v>1078</v>
      </c>
      <c r="C163" s="26" t="s">
        <v>1079</v>
      </c>
      <c r="D163" s="5" t="s">
        <v>1080</v>
      </c>
      <c r="E163" s="5">
        <v>7</v>
      </c>
      <c r="F163" s="5" t="s">
        <v>1464</v>
      </c>
      <c r="G163" s="5" t="s">
        <v>1471</v>
      </c>
      <c r="H163" s="5" t="s">
        <v>2100</v>
      </c>
      <c r="I163" s="5" t="s">
        <v>2100</v>
      </c>
      <c r="J163" s="5" t="s">
        <v>1131</v>
      </c>
      <c r="K163" s="26" t="s">
        <v>1096</v>
      </c>
      <c r="L163" s="26" t="s">
        <v>1084</v>
      </c>
      <c r="M163" s="26" t="s">
        <v>1086</v>
      </c>
      <c r="N163" s="26" t="s">
        <v>1472</v>
      </c>
      <c r="O163" s="26" t="s">
        <v>1087</v>
      </c>
      <c r="P163" s="26" t="s">
        <v>1088</v>
      </c>
      <c r="Q163" s="26" t="s">
        <v>1086</v>
      </c>
      <c r="R163" s="26" t="s">
        <v>1105</v>
      </c>
      <c r="S163" s="26" t="s">
        <v>28</v>
      </c>
      <c r="T163" s="26" t="s">
        <v>1109</v>
      </c>
      <c r="U163" s="26" t="s">
        <v>1110</v>
      </c>
      <c r="V163" s="26" t="s">
        <v>1111</v>
      </c>
      <c r="W163" s="26" t="s">
        <v>1384</v>
      </c>
      <c r="X163" s="26" t="s">
        <v>1092</v>
      </c>
      <c r="Y163" s="26" t="s">
        <v>28</v>
      </c>
      <c r="Z163" s="26" t="s">
        <v>1466</v>
      </c>
      <c r="AA163" s="26" t="s">
        <v>2100</v>
      </c>
      <c r="AB163" s="5"/>
      <c r="AC163" s="5"/>
      <c r="AD163" s="5"/>
      <c r="AE163" s="5"/>
      <c r="AF163" s="5"/>
      <c r="AG163" s="27" t="s">
        <v>1473</v>
      </c>
    </row>
    <row r="164" spans="1:33">
      <c r="A164" s="5">
        <v>162</v>
      </c>
      <c r="B164" s="26" t="s">
        <v>1078</v>
      </c>
      <c r="C164" s="26" t="s">
        <v>1079</v>
      </c>
      <c r="D164" s="5" t="s">
        <v>1080</v>
      </c>
      <c r="E164" s="5">
        <v>7</v>
      </c>
      <c r="F164" s="5" t="s">
        <v>1464</v>
      </c>
      <c r="G164" s="5" t="s">
        <v>1474</v>
      </c>
      <c r="H164" s="5" t="s">
        <v>2100</v>
      </c>
      <c r="I164" s="5" t="s">
        <v>2100</v>
      </c>
      <c r="J164" s="5" t="s">
        <v>1131</v>
      </c>
      <c r="K164" s="26" t="s">
        <v>1096</v>
      </c>
      <c r="L164" s="26" t="s">
        <v>1084</v>
      </c>
      <c r="M164" s="26" t="s">
        <v>1086</v>
      </c>
      <c r="N164" s="26" t="s">
        <v>1154</v>
      </c>
      <c r="O164" s="26" t="s">
        <v>1087</v>
      </c>
      <c r="P164" s="26" t="s">
        <v>1088</v>
      </c>
      <c r="Q164" s="26" t="s">
        <v>1086</v>
      </c>
      <c r="R164" s="26" t="s">
        <v>1105</v>
      </c>
      <c r="S164" s="26" t="s">
        <v>28</v>
      </c>
      <c r="T164" s="26" t="s">
        <v>1109</v>
      </c>
      <c r="U164" s="26" t="s">
        <v>1110</v>
      </c>
      <c r="V164" s="26" t="s">
        <v>1111</v>
      </c>
      <c r="W164" s="26" t="s">
        <v>1384</v>
      </c>
      <c r="X164" s="26" t="s">
        <v>1092</v>
      </c>
      <c r="Y164" s="26" t="s">
        <v>28</v>
      </c>
      <c r="Z164" s="26" t="s">
        <v>1466</v>
      </c>
      <c r="AA164" s="26" t="s">
        <v>2100</v>
      </c>
      <c r="AB164" s="5"/>
      <c r="AC164" s="5"/>
      <c r="AD164" s="5"/>
      <c r="AE164" s="5"/>
      <c r="AF164" s="5"/>
      <c r="AG164" s="27" t="s">
        <v>1340</v>
      </c>
    </row>
    <row r="165" spans="1:33">
      <c r="A165" s="5">
        <v>163</v>
      </c>
      <c r="B165" s="26" t="s">
        <v>1078</v>
      </c>
      <c r="C165" s="26" t="s">
        <v>1079</v>
      </c>
      <c r="D165" s="5" t="s">
        <v>1080</v>
      </c>
      <c r="E165" s="5">
        <v>7</v>
      </c>
      <c r="F165" s="5" t="s">
        <v>1464</v>
      </c>
      <c r="G165" s="5" t="s">
        <v>1475</v>
      </c>
      <c r="H165" s="5" t="s">
        <v>2100</v>
      </c>
      <c r="I165" s="5" t="s">
        <v>2100</v>
      </c>
      <c r="J165" s="5" t="s">
        <v>1131</v>
      </c>
      <c r="K165" s="26" t="s">
        <v>1135</v>
      </c>
      <c r="L165" s="26" t="s">
        <v>1084</v>
      </c>
      <c r="M165" s="26" t="s">
        <v>1086</v>
      </c>
      <c r="N165" s="26" t="s">
        <v>1472</v>
      </c>
      <c r="O165" s="26" t="s">
        <v>1087</v>
      </c>
      <c r="P165" s="26" t="s">
        <v>1088</v>
      </c>
      <c r="Q165" s="26" t="s">
        <v>1086</v>
      </c>
      <c r="R165" s="26" t="s">
        <v>1105</v>
      </c>
      <c r="S165" s="26" t="s">
        <v>28</v>
      </c>
      <c r="T165" s="26" t="s">
        <v>1109</v>
      </c>
      <c r="U165" s="26" t="s">
        <v>1110</v>
      </c>
      <c r="V165" s="26" t="s">
        <v>1111</v>
      </c>
      <c r="W165" s="26" t="s">
        <v>1384</v>
      </c>
      <c r="X165" s="26" t="s">
        <v>1092</v>
      </c>
      <c r="Y165" s="26" t="s">
        <v>28</v>
      </c>
      <c r="Z165" s="26" t="s">
        <v>1466</v>
      </c>
      <c r="AA165" s="26" t="s">
        <v>2100</v>
      </c>
      <c r="AB165" s="5"/>
      <c r="AC165" s="5"/>
      <c r="AD165" s="5"/>
      <c r="AE165" s="5"/>
      <c r="AF165" s="5"/>
      <c r="AG165" s="27" t="s">
        <v>1476</v>
      </c>
    </row>
    <row r="166" spans="1:33">
      <c r="A166" s="5">
        <v>164</v>
      </c>
      <c r="B166" s="26" t="s">
        <v>1078</v>
      </c>
      <c r="C166" s="26" t="s">
        <v>1079</v>
      </c>
      <c r="D166" s="5" t="s">
        <v>1080</v>
      </c>
      <c r="E166" s="5">
        <v>7</v>
      </c>
      <c r="F166" s="5" t="s">
        <v>1477</v>
      </c>
      <c r="G166" s="5" t="s">
        <v>1478</v>
      </c>
      <c r="H166" s="5" t="s">
        <v>2100</v>
      </c>
      <c r="I166" s="5" t="s">
        <v>2100</v>
      </c>
      <c r="J166" s="5" t="s">
        <v>1130</v>
      </c>
      <c r="K166" s="26" t="s">
        <v>29</v>
      </c>
      <c r="L166" s="26" t="s">
        <v>1084</v>
      </c>
      <c r="M166" s="26" t="s">
        <v>1108</v>
      </c>
      <c r="N166" s="26" t="s">
        <v>1086</v>
      </c>
      <c r="O166" s="26" t="s">
        <v>1104</v>
      </c>
      <c r="P166" s="26" t="s">
        <v>1148</v>
      </c>
      <c r="Q166" s="26" t="s">
        <v>1086</v>
      </c>
      <c r="R166" s="26" t="s">
        <v>1105</v>
      </c>
      <c r="S166" s="26" t="s">
        <v>28</v>
      </c>
      <c r="T166" s="26" t="s">
        <v>1109</v>
      </c>
      <c r="U166" s="26" t="s">
        <v>1110</v>
      </c>
      <c r="V166" s="26" t="s">
        <v>1111</v>
      </c>
      <c r="W166" s="26" t="s">
        <v>1121</v>
      </c>
      <c r="X166" s="26" t="s">
        <v>1092</v>
      </c>
      <c r="Y166" s="26" t="s">
        <v>28</v>
      </c>
      <c r="Z166" s="26" t="s">
        <v>1479</v>
      </c>
      <c r="AA166" s="26" t="s">
        <v>2100</v>
      </c>
      <c r="AB166" s="5"/>
      <c r="AC166" s="5"/>
      <c r="AD166" s="5"/>
      <c r="AE166" s="5"/>
      <c r="AF166" s="5"/>
      <c r="AG166" s="27" t="s">
        <v>1480</v>
      </c>
    </row>
    <row r="167" spans="1:33">
      <c r="A167" s="5">
        <v>165</v>
      </c>
      <c r="B167" s="26" t="s">
        <v>1078</v>
      </c>
      <c r="C167" s="26" t="s">
        <v>1079</v>
      </c>
      <c r="D167" s="5" t="s">
        <v>1080</v>
      </c>
      <c r="E167" s="5">
        <v>7</v>
      </c>
      <c r="F167" s="5" t="s">
        <v>1477</v>
      </c>
      <c r="G167" s="5" t="s">
        <v>1481</v>
      </c>
      <c r="H167" s="5" t="s">
        <v>2100</v>
      </c>
      <c r="I167" s="5" t="s">
        <v>2100</v>
      </c>
      <c r="J167" s="5" t="s">
        <v>1130</v>
      </c>
      <c r="K167" s="26" t="s">
        <v>471</v>
      </c>
      <c r="L167" s="26" t="s">
        <v>1084</v>
      </c>
      <c r="M167" s="26" t="s">
        <v>1108</v>
      </c>
      <c r="N167" s="26" t="s">
        <v>1086</v>
      </c>
      <c r="O167" s="26" t="s">
        <v>1104</v>
      </c>
      <c r="P167" s="26" t="s">
        <v>1148</v>
      </c>
      <c r="Q167" s="26" t="s">
        <v>1086</v>
      </c>
      <c r="R167" s="26" t="s">
        <v>1105</v>
      </c>
      <c r="S167" s="26" t="s">
        <v>28</v>
      </c>
      <c r="T167" s="26" t="s">
        <v>1109</v>
      </c>
      <c r="U167" s="26" t="s">
        <v>1110</v>
      </c>
      <c r="V167" s="26" t="s">
        <v>1111</v>
      </c>
      <c r="W167" s="26" t="s">
        <v>1121</v>
      </c>
      <c r="X167" s="26" t="s">
        <v>1092</v>
      </c>
      <c r="Y167" s="26" t="s">
        <v>28</v>
      </c>
      <c r="Z167" s="26" t="s">
        <v>1479</v>
      </c>
      <c r="AA167" s="26" t="s">
        <v>2100</v>
      </c>
      <c r="AB167" s="5"/>
      <c r="AC167" s="5"/>
      <c r="AD167" s="5"/>
      <c r="AE167" s="5"/>
      <c r="AF167" s="5"/>
      <c r="AG167" s="27" t="s">
        <v>1113</v>
      </c>
    </row>
    <row r="168" spans="1:33">
      <c r="A168" s="5">
        <v>166</v>
      </c>
      <c r="B168" s="26" t="s">
        <v>1078</v>
      </c>
      <c r="C168" s="26" t="s">
        <v>1079</v>
      </c>
      <c r="D168" s="5" t="s">
        <v>1080</v>
      </c>
      <c r="E168" s="5">
        <v>7</v>
      </c>
      <c r="F168" s="5" t="s">
        <v>1477</v>
      </c>
      <c r="G168" s="5" t="s">
        <v>1482</v>
      </c>
      <c r="H168" s="5" t="s">
        <v>2100</v>
      </c>
      <c r="I168" s="5" t="s">
        <v>2100</v>
      </c>
      <c r="J168" s="5" t="s">
        <v>1130</v>
      </c>
      <c r="K168" s="26" t="s">
        <v>1096</v>
      </c>
      <c r="L168" s="26" t="s">
        <v>1084</v>
      </c>
      <c r="M168" s="26" t="s">
        <v>1243</v>
      </c>
      <c r="N168" s="26" t="s">
        <v>1086</v>
      </c>
      <c r="O168" s="26" t="s">
        <v>1087</v>
      </c>
      <c r="P168" s="26" t="s">
        <v>1098</v>
      </c>
      <c r="Q168" s="26" t="s">
        <v>1086</v>
      </c>
      <c r="R168" s="26" t="s">
        <v>1142</v>
      </c>
      <c r="S168" s="26" t="s">
        <v>28</v>
      </c>
      <c r="T168" s="26" t="s">
        <v>1109</v>
      </c>
      <c r="U168" s="26" t="s">
        <v>1110</v>
      </c>
      <c r="V168" s="26" t="s">
        <v>1111</v>
      </c>
      <c r="W168" s="26" t="s">
        <v>1121</v>
      </c>
      <c r="X168" s="26" t="s">
        <v>1092</v>
      </c>
      <c r="Y168" s="26" t="s">
        <v>28</v>
      </c>
      <c r="Z168" s="26" t="s">
        <v>1479</v>
      </c>
      <c r="AA168" s="26" t="s">
        <v>2100</v>
      </c>
      <c r="AB168" s="5"/>
      <c r="AC168" s="5"/>
      <c r="AD168" s="5"/>
      <c r="AE168" s="5"/>
      <c r="AF168" s="5"/>
      <c r="AG168" s="27" t="s">
        <v>1483</v>
      </c>
    </row>
    <row r="169" spans="1:33">
      <c r="A169" s="5">
        <v>167</v>
      </c>
      <c r="B169" s="26" t="s">
        <v>1078</v>
      </c>
      <c r="C169" s="26" t="s">
        <v>1079</v>
      </c>
      <c r="D169" s="5" t="s">
        <v>1080</v>
      </c>
      <c r="E169" s="5">
        <v>7</v>
      </c>
      <c r="F169" s="5" t="s">
        <v>1477</v>
      </c>
      <c r="G169" s="5" t="s">
        <v>1484</v>
      </c>
      <c r="H169" s="5" t="s">
        <v>2100</v>
      </c>
      <c r="I169" s="5" t="s">
        <v>2100</v>
      </c>
      <c r="J169" s="5" t="s">
        <v>1130</v>
      </c>
      <c r="K169" s="26" t="s">
        <v>1096</v>
      </c>
      <c r="L169" s="26" t="s">
        <v>1084</v>
      </c>
      <c r="M169" s="26" t="s">
        <v>1086</v>
      </c>
      <c r="N169" s="26" t="s">
        <v>1400</v>
      </c>
      <c r="O169" s="26" t="s">
        <v>1087</v>
      </c>
      <c r="P169" s="26" t="s">
        <v>1088</v>
      </c>
      <c r="Q169" s="26" t="s">
        <v>1086</v>
      </c>
      <c r="R169" s="26" t="s">
        <v>1105</v>
      </c>
      <c r="S169" s="26" t="s">
        <v>28</v>
      </c>
      <c r="T169" s="26" t="s">
        <v>1109</v>
      </c>
      <c r="U169" s="26" t="s">
        <v>1110</v>
      </c>
      <c r="V169" s="26" t="s">
        <v>1111</v>
      </c>
      <c r="W169" s="26" t="s">
        <v>1121</v>
      </c>
      <c r="X169" s="26" t="s">
        <v>1092</v>
      </c>
      <c r="Y169" s="26" t="s">
        <v>28</v>
      </c>
      <c r="Z169" s="26" t="s">
        <v>1479</v>
      </c>
      <c r="AA169" s="26" t="s">
        <v>2100</v>
      </c>
      <c r="AB169" s="5"/>
      <c r="AC169" s="5"/>
      <c r="AD169" s="5"/>
      <c r="AE169" s="5"/>
      <c r="AF169" s="5"/>
      <c r="AG169" s="27" t="s">
        <v>1117</v>
      </c>
    </row>
    <row r="170" spans="1:33">
      <c r="A170" s="5">
        <v>168</v>
      </c>
      <c r="B170" s="26" t="s">
        <v>1078</v>
      </c>
      <c r="C170" s="26" t="s">
        <v>1079</v>
      </c>
      <c r="D170" s="5" t="s">
        <v>1080</v>
      </c>
      <c r="E170" s="5">
        <v>7</v>
      </c>
      <c r="F170" s="5" t="s">
        <v>1477</v>
      </c>
      <c r="G170" s="5" t="s">
        <v>1485</v>
      </c>
      <c r="H170" s="5" t="s">
        <v>2100</v>
      </c>
      <c r="I170" s="5" t="s">
        <v>2100</v>
      </c>
      <c r="J170" s="5" t="s">
        <v>1130</v>
      </c>
      <c r="K170" s="26" t="s">
        <v>1096</v>
      </c>
      <c r="L170" s="26" t="s">
        <v>1084</v>
      </c>
      <c r="M170" s="26" t="s">
        <v>1086</v>
      </c>
      <c r="N170" s="26" t="s">
        <v>1486</v>
      </c>
      <c r="O170" s="26" t="s">
        <v>1087</v>
      </c>
      <c r="P170" s="26" t="s">
        <v>1088</v>
      </c>
      <c r="Q170" s="26" t="s">
        <v>1086</v>
      </c>
      <c r="R170" s="26" t="s">
        <v>1086</v>
      </c>
      <c r="S170" s="26" t="s">
        <v>28</v>
      </c>
      <c r="T170" s="26" t="s">
        <v>1109</v>
      </c>
      <c r="U170" s="26" t="s">
        <v>1110</v>
      </c>
      <c r="V170" s="26" t="s">
        <v>1111</v>
      </c>
      <c r="W170" s="26" t="s">
        <v>1121</v>
      </c>
      <c r="X170" s="26" t="s">
        <v>1092</v>
      </c>
      <c r="Y170" s="26" t="s">
        <v>28</v>
      </c>
      <c r="Z170" s="26" t="s">
        <v>1479</v>
      </c>
      <c r="AA170" s="26" t="s">
        <v>2100</v>
      </c>
      <c r="AB170" s="5"/>
      <c r="AC170" s="5"/>
      <c r="AD170" s="5"/>
      <c r="AE170" s="5"/>
      <c r="AF170" s="5"/>
      <c r="AG170" s="27" t="s">
        <v>1117</v>
      </c>
    </row>
    <row r="171" spans="1:33">
      <c r="A171" s="5">
        <v>169</v>
      </c>
      <c r="B171" s="26" t="s">
        <v>1078</v>
      </c>
      <c r="C171" s="26" t="s">
        <v>1079</v>
      </c>
      <c r="D171" s="5" t="s">
        <v>1080</v>
      </c>
      <c r="E171" s="5">
        <v>7</v>
      </c>
      <c r="F171" s="5" t="s">
        <v>1487</v>
      </c>
      <c r="G171" s="5" t="s">
        <v>1488</v>
      </c>
      <c r="H171" s="5" t="s">
        <v>2100</v>
      </c>
      <c r="I171" s="5" t="s">
        <v>2100</v>
      </c>
      <c r="J171" s="5" t="s">
        <v>1210</v>
      </c>
      <c r="K171" s="26" t="s">
        <v>29</v>
      </c>
      <c r="L171" s="26" t="s">
        <v>1084</v>
      </c>
      <c r="M171" s="26" t="s">
        <v>1108</v>
      </c>
      <c r="N171" s="26" t="s">
        <v>1086</v>
      </c>
      <c r="O171" s="26" t="s">
        <v>1104</v>
      </c>
      <c r="P171" s="26" t="s">
        <v>1088</v>
      </c>
      <c r="Q171" s="26" t="s">
        <v>1086</v>
      </c>
      <c r="R171" s="26" t="s">
        <v>1105</v>
      </c>
      <c r="S171" s="26" t="s">
        <v>28</v>
      </c>
      <c r="T171" s="26" t="s">
        <v>1089</v>
      </c>
      <c r="U171" s="26" t="s">
        <v>1086</v>
      </c>
      <c r="V171" s="26" t="s">
        <v>1090</v>
      </c>
      <c r="W171" s="26" t="s">
        <v>1121</v>
      </c>
      <c r="X171" s="26" t="s">
        <v>1092</v>
      </c>
      <c r="Y171" s="26" t="s">
        <v>28</v>
      </c>
      <c r="Z171" s="26" t="s">
        <v>1318</v>
      </c>
      <c r="AA171" s="26" t="s">
        <v>2100</v>
      </c>
      <c r="AB171" s="5"/>
      <c r="AC171" s="5"/>
      <c r="AD171" s="5"/>
      <c r="AE171" s="5"/>
      <c r="AF171" s="5"/>
      <c r="AG171" s="27" t="s">
        <v>1088</v>
      </c>
    </row>
    <row r="172" spans="1:33">
      <c r="A172" s="5">
        <v>170</v>
      </c>
      <c r="B172" s="26" t="s">
        <v>1078</v>
      </c>
      <c r="C172" s="26" t="s">
        <v>1079</v>
      </c>
      <c r="D172" s="5" t="s">
        <v>1080</v>
      </c>
      <c r="E172" s="5">
        <v>7</v>
      </c>
      <c r="F172" s="5" t="s">
        <v>1489</v>
      </c>
      <c r="G172" s="5" t="s">
        <v>1490</v>
      </c>
      <c r="H172" s="5" t="s">
        <v>2100</v>
      </c>
      <c r="I172" s="5" t="s">
        <v>2100</v>
      </c>
      <c r="J172" s="5" t="s">
        <v>1210</v>
      </c>
      <c r="K172" s="26" t="s">
        <v>29</v>
      </c>
      <c r="L172" s="26" t="s">
        <v>1084</v>
      </c>
      <c r="M172" s="26" t="s">
        <v>1085</v>
      </c>
      <c r="N172" s="26" t="s">
        <v>1086</v>
      </c>
      <c r="O172" s="26" t="s">
        <v>1104</v>
      </c>
      <c r="P172" s="26" t="s">
        <v>1088</v>
      </c>
      <c r="Q172" s="26" t="s">
        <v>1086</v>
      </c>
      <c r="R172" s="26" t="s">
        <v>1105</v>
      </c>
      <c r="S172" s="26" t="s">
        <v>28</v>
      </c>
      <c r="T172" s="26" t="s">
        <v>1109</v>
      </c>
      <c r="U172" s="26" t="s">
        <v>1491</v>
      </c>
      <c r="V172" s="26" t="s">
        <v>1111</v>
      </c>
      <c r="W172" s="26" t="s">
        <v>1121</v>
      </c>
      <c r="X172" s="26" t="s">
        <v>1092</v>
      </c>
      <c r="Y172" s="26" t="s">
        <v>28</v>
      </c>
      <c r="Z172" s="26" t="s">
        <v>1492</v>
      </c>
      <c r="AA172" s="26" t="s">
        <v>2100</v>
      </c>
      <c r="AB172" s="5"/>
      <c r="AC172" s="5"/>
      <c r="AD172" s="5"/>
      <c r="AE172" s="5"/>
      <c r="AF172" s="5"/>
      <c r="AG172" s="27" t="s">
        <v>1088</v>
      </c>
    </row>
    <row r="173" spans="1:33">
      <c r="A173" s="5">
        <v>171</v>
      </c>
      <c r="B173" s="26" t="s">
        <v>1078</v>
      </c>
      <c r="C173" s="26" t="s">
        <v>1079</v>
      </c>
      <c r="D173" s="5" t="s">
        <v>1080</v>
      </c>
      <c r="E173" s="5">
        <v>7</v>
      </c>
      <c r="F173" s="5" t="s">
        <v>1493</v>
      </c>
      <c r="G173" s="5" t="s">
        <v>1494</v>
      </c>
      <c r="H173" s="5" t="s">
        <v>2100</v>
      </c>
      <c r="I173" s="5" t="s">
        <v>2100</v>
      </c>
      <c r="J173" s="5" t="s">
        <v>1131</v>
      </c>
      <c r="K173" s="26" t="s">
        <v>29</v>
      </c>
      <c r="L173" s="26" t="s">
        <v>1084</v>
      </c>
      <c r="M173" s="26" t="s">
        <v>1097</v>
      </c>
      <c r="N173" s="26" t="s">
        <v>1086</v>
      </c>
      <c r="O173" s="26" t="s">
        <v>1087</v>
      </c>
      <c r="P173" s="26" t="s">
        <v>1098</v>
      </c>
      <c r="Q173" s="26" t="s">
        <v>1086</v>
      </c>
      <c r="R173" s="26" t="s">
        <v>1142</v>
      </c>
      <c r="S173" s="26" t="s">
        <v>28</v>
      </c>
      <c r="T173" s="26" t="s">
        <v>1109</v>
      </c>
      <c r="U173" s="26" t="s">
        <v>1110</v>
      </c>
      <c r="V173" s="26" t="s">
        <v>1143</v>
      </c>
      <c r="W173" s="26" t="s">
        <v>1121</v>
      </c>
      <c r="X173" s="26" t="s">
        <v>1092</v>
      </c>
      <c r="Y173" s="26" t="s">
        <v>28</v>
      </c>
      <c r="Z173" s="26" t="s">
        <v>1495</v>
      </c>
      <c r="AA173" s="26" t="s">
        <v>2100</v>
      </c>
      <c r="AB173" s="5"/>
      <c r="AC173" s="5"/>
      <c r="AD173" s="5"/>
      <c r="AE173" s="5"/>
      <c r="AF173" s="5"/>
      <c r="AG173" s="27" t="s">
        <v>1496</v>
      </c>
    </row>
    <row r="174" spans="1:33">
      <c r="A174" s="5">
        <v>172</v>
      </c>
      <c r="B174" s="26" t="s">
        <v>1078</v>
      </c>
      <c r="C174" s="26" t="s">
        <v>1079</v>
      </c>
      <c r="D174" s="5" t="s">
        <v>1080</v>
      </c>
      <c r="E174" s="5">
        <v>7</v>
      </c>
      <c r="F174" s="5" t="s">
        <v>1493</v>
      </c>
      <c r="G174" s="5" t="s">
        <v>1497</v>
      </c>
      <c r="H174" s="5" t="s">
        <v>2100</v>
      </c>
      <c r="I174" s="5" t="s">
        <v>2100</v>
      </c>
      <c r="J174" s="5" t="s">
        <v>1131</v>
      </c>
      <c r="K174" s="26" t="s">
        <v>471</v>
      </c>
      <c r="L174" s="26" t="s">
        <v>1084</v>
      </c>
      <c r="M174" s="26" t="s">
        <v>1097</v>
      </c>
      <c r="N174" s="26" t="s">
        <v>1086</v>
      </c>
      <c r="O174" s="26" t="s">
        <v>1087</v>
      </c>
      <c r="P174" s="26" t="s">
        <v>1098</v>
      </c>
      <c r="Q174" s="26" t="s">
        <v>1086</v>
      </c>
      <c r="R174" s="26" t="s">
        <v>1142</v>
      </c>
      <c r="S174" s="26" t="s">
        <v>28</v>
      </c>
      <c r="T174" s="26" t="s">
        <v>1109</v>
      </c>
      <c r="U174" s="26" t="s">
        <v>1110</v>
      </c>
      <c r="V174" s="26" t="s">
        <v>1143</v>
      </c>
      <c r="W174" s="26" t="s">
        <v>1121</v>
      </c>
      <c r="X174" s="26" t="s">
        <v>1092</v>
      </c>
      <c r="Y174" s="26" t="s">
        <v>28</v>
      </c>
      <c r="Z174" s="26" t="s">
        <v>1495</v>
      </c>
      <c r="AA174" s="26" t="s">
        <v>2100</v>
      </c>
      <c r="AB174" s="5"/>
      <c r="AC174" s="5"/>
      <c r="AD174" s="5"/>
      <c r="AE174" s="5"/>
      <c r="AF174" s="5"/>
      <c r="AG174" s="27" t="s">
        <v>1498</v>
      </c>
    </row>
    <row r="175" spans="1:33">
      <c r="A175" s="5">
        <v>173</v>
      </c>
      <c r="B175" s="26" t="s">
        <v>1078</v>
      </c>
      <c r="C175" s="26" t="s">
        <v>1079</v>
      </c>
      <c r="D175" s="5" t="s">
        <v>1080</v>
      </c>
      <c r="E175" s="5">
        <v>7</v>
      </c>
      <c r="F175" s="5" t="s">
        <v>1493</v>
      </c>
      <c r="G175" s="5" t="s">
        <v>1499</v>
      </c>
      <c r="H175" s="5" t="s">
        <v>2100</v>
      </c>
      <c r="I175" s="5" t="s">
        <v>2100</v>
      </c>
      <c r="J175" s="5" t="s">
        <v>1131</v>
      </c>
      <c r="K175" s="26" t="s">
        <v>1135</v>
      </c>
      <c r="L175" s="26" t="s">
        <v>1084</v>
      </c>
      <c r="M175" s="26" t="s">
        <v>1086</v>
      </c>
      <c r="N175" s="26" t="s">
        <v>1154</v>
      </c>
      <c r="O175" s="26" t="s">
        <v>1087</v>
      </c>
      <c r="P175" s="26" t="s">
        <v>1088</v>
      </c>
      <c r="Q175" s="26" t="s">
        <v>1086</v>
      </c>
      <c r="R175" s="26" t="s">
        <v>1086</v>
      </c>
      <c r="S175" s="26" t="s">
        <v>28</v>
      </c>
      <c r="T175" s="26" t="s">
        <v>1109</v>
      </c>
      <c r="U175" s="26" t="s">
        <v>1110</v>
      </c>
      <c r="V175" s="26" t="s">
        <v>1143</v>
      </c>
      <c r="W175" s="26" t="s">
        <v>1121</v>
      </c>
      <c r="X175" s="26" t="s">
        <v>1092</v>
      </c>
      <c r="Y175" s="26" t="s">
        <v>28</v>
      </c>
      <c r="Z175" s="26" t="s">
        <v>1495</v>
      </c>
      <c r="AA175" s="26" t="s">
        <v>2100</v>
      </c>
      <c r="AB175" s="5"/>
      <c r="AC175" s="5"/>
      <c r="AD175" s="5"/>
      <c r="AE175" s="5"/>
      <c r="AF175" s="5"/>
      <c r="AG175" s="27" t="s">
        <v>1154</v>
      </c>
    </row>
    <row r="176" spans="1:33">
      <c r="A176" s="5">
        <v>174</v>
      </c>
      <c r="B176" s="26" t="s">
        <v>1078</v>
      </c>
      <c r="C176" s="26" t="s">
        <v>1079</v>
      </c>
      <c r="D176" s="5" t="s">
        <v>1080</v>
      </c>
      <c r="E176" s="5">
        <v>7</v>
      </c>
      <c r="F176" s="5" t="s">
        <v>1493</v>
      </c>
      <c r="G176" s="5" t="s">
        <v>1500</v>
      </c>
      <c r="H176" s="5" t="s">
        <v>2100</v>
      </c>
      <c r="I176" s="5" t="s">
        <v>2100</v>
      </c>
      <c r="J176" s="5" t="s">
        <v>1131</v>
      </c>
      <c r="K176" s="26" t="s">
        <v>1135</v>
      </c>
      <c r="L176" s="26" t="s">
        <v>1084</v>
      </c>
      <c r="M176" s="26" t="s">
        <v>1086</v>
      </c>
      <c r="N176" s="26" t="s">
        <v>1154</v>
      </c>
      <c r="O176" s="26" t="s">
        <v>1087</v>
      </c>
      <c r="P176" s="26" t="s">
        <v>1088</v>
      </c>
      <c r="Q176" s="26" t="s">
        <v>1086</v>
      </c>
      <c r="R176" s="26" t="s">
        <v>1086</v>
      </c>
      <c r="S176" s="26" t="s">
        <v>28</v>
      </c>
      <c r="T176" s="26" t="s">
        <v>1109</v>
      </c>
      <c r="U176" s="26" t="s">
        <v>1110</v>
      </c>
      <c r="V176" s="26" t="s">
        <v>1143</v>
      </c>
      <c r="W176" s="26" t="s">
        <v>1121</v>
      </c>
      <c r="X176" s="26" t="s">
        <v>1092</v>
      </c>
      <c r="Y176" s="26" t="s">
        <v>28</v>
      </c>
      <c r="Z176" s="26" t="s">
        <v>1495</v>
      </c>
      <c r="AA176" s="26" t="s">
        <v>2100</v>
      </c>
      <c r="AB176" s="5"/>
      <c r="AC176" s="5"/>
      <c r="AD176" s="5"/>
      <c r="AE176" s="5"/>
      <c r="AF176" s="5"/>
      <c r="AG176" s="27" t="s">
        <v>1154</v>
      </c>
    </row>
    <row r="177" spans="1:33">
      <c r="A177" s="5">
        <v>175</v>
      </c>
      <c r="B177" s="26" t="s">
        <v>1078</v>
      </c>
      <c r="C177" s="26" t="s">
        <v>1079</v>
      </c>
      <c r="D177" s="5" t="s">
        <v>1080</v>
      </c>
      <c r="E177" s="5">
        <v>7</v>
      </c>
      <c r="F177" s="5" t="s">
        <v>1493</v>
      </c>
      <c r="G177" s="5" t="s">
        <v>1501</v>
      </c>
      <c r="H177" s="5" t="s">
        <v>1502</v>
      </c>
      <c r="I177" s="5" t="s">
        <v>1503</v>
      </c>
      <c r="J177" s="5" t="s">
        <v>1131</v>
      </c>
      <c r="K177" s="26" t="s">
        <v>1342</v>
      </c>
      <c r="L177" s="26" t="s">
        <v>1084</v>
      </c>
      <c r="M177" s="26" t="s">
        <v>1108</v>
      </c>
      <c r="N177" s="26" t="s">
        <v>1086</v>
      </c>
      <c r="O177" s="26" t="s">
        <v>1104</v>
      </c>
      <c r="P177" s="26" t="s">
        <v>1088</v>
      </c>
      <c r="Q177" s="26" t="s">
        <v>1086</v>
      </c>
      <c r="R177" s="26" t="s">
        <v>1105</v>
      </c>
      <c r="S177" s="26" t="s">
        <v>28</v>
      </c>
      <c r="T177" s="26" t="s">
        <v>1109</v>
      </c>
      <c r="U177" s="26" t="s">
        <v>1110</v>
      </c>
      <c r="V177" s="26" t="s">
        <v>1143</v>
      </c>
      <c r="W177" s="26" t="s">
        <v>1121</v>
      </c>
      <c r="X177" s="26" t="s">
        <v>1092</v>
      </c>
      <c r="Y177" s="26" t="s">
        <v>28</v>
      </c>
      <c r="Z177" s="26" t="s">
        <v>1495</v>
      </c>
      <c r="AA177" s="26" t="s">
        <v>2100</v>
      </c>
      <c r="AB177" s="5"/>
      <c r="AC177" s="5"/>
      <c r="AD177" s="5"/>
      <c r="AE177" s="5"/>
      <c r="AF177" s="5"/>
      <c r="AG177" s="27" t="s">
        <v>45</v>
      </c>
    </row>
    <row r="178" spans="1:33">
      <c r="A178" s="5">
        <v>176</v>
      </c>
      <c r="B178" s="26" t="s">
        <v>1078</v>
      </c>
      <c r="C178" s="26" t="s">
        <v>1079</v>
      </c>
      <c r="D178" s="5" t="s">
        <v>1080</v>
      </c>
      <c r="E178" s="5">
        <v>7</v>
      </c>
      <c r="F178" s="5" t="s">
        <v>1493</v>
      </c>
      <c r="G178" s="5" t="s">
        <v>1504</v>
      </c>
      <c r="H178" s="5" t="s">
        <v>2100</v>
      </c>
      <c r="I178" s="5" t="s">
        <v>2100</v>
      </c>
      <c r="J178" s="5" t="s">
        <v>1131</v>
      </c>
      <c r="K178" s="26" t="s">
        <v>1147</v>
      </c>
      <c r="L178" s="26" t="s">
        <v>1084</v>
      </c>
      <c r="M178" s="26" t="s">
        <v>1108</v>
      </c>
      <c r="N178" s="26" t="s">
        <v>1086</v>
      </c>
      <c r="O178" s="26" t="s">
        <v>1104</v>
      </c>
      <c r="P178" s="26" t="s">
        <v>1088</v>
      </c>
      <c r="Q178" s="26" t="s">
        <v>1086</v>
      </c>
      <c r="R178" s="26" t="s">
        <v>1105</v>
      </c>
      <c r="S178" s="26" t="s">
        <v>28</v>
      </c>
      <c r="T178" s="26" t="s">
        <v>1109</v>
      </c>
      <c r="U178" s="26" t="s">
        <v>1110</v>
      </c>
      <c r="V178" s="26" t="s">
        <v>1143</v>
      </c>
      <c r="W178" s="26" t="s">
        <v>1121</v>
      </c>
      <c r="X178" s="26" t="s">
        <v>1092</v>
      </c>
      <c r="Y178" s="26" t="s">
        <v>28</v>
      </c>
      <c r="Z178" s="26" t="s">
        <v>1495</v>
      </c>
      <c r="AA178" s="26" t="s">
        <v>2100</v>
      </c>
      <c r="AB178" s="5"/>
      <c r="AC178" s="5"/>
      <c r="AD178" s="5"/>
      <c r="AE178" s="5"/>
      <c r="AF178" s="5"/>
      <c r="AG178" s="27" t="s">
        <v>1088</v>
      </c>
    </row>
    <row r="179" spans="1:33">
      <c r="A179" s="5">
        <v>177</v>
      </c>
      <c r="B179" s="26" t="s">
        <v>1078</v>
      </c>
      <c r="C179" s="26" t="s">
        <v>1079</v>
      </c>
      <c r="D179" s="5" t="s">
        <v>1080</v>
      </c>
      <c r="E179" s="5">
        <v>7</v>
      </c>
      <c r="F179" s="5" t="s">
        <v>1505</v>
      </c>
      <c r="G179" s="5" t="s">
        <v>1506</v>
      </c>
      <c r="H179" s="5" t="s">
        <v>2100</v>
      </c>
      <c r="I179" s="5" t="s">
        <v>2100</v>
      </c>
      <c r="J179" s="5" t="s">
        <v>1130</v>
      </c>
      <c r="K179" s="26" t="s">
        <v>29</v>
      </c>
      <c r="L179" s="26" t="s">
        <v>1084</v>
      </c>
      <c r="M179" s="26" t="s">
        <v>1085</v>
      </c>
      <c r="N179" s="26" t="s">
        <v>1086</v>
      </c>
      <c r="O179" s="26" t="s">
        <v>1104</v>
      </c>
      <c r="P179" s="26" t="s">
        <v>1148</v>
      </c>
      <c r="Q179" s="26" t="s">
        <v>1086</v>
      </c>
      <c r="R179" s="26" t="s">
        <v>1105</v>
      </c>
      <c r="S179" s="26" t="s">
        <v>28</v>
      </c>
      <c r="T179" s="26" t="s">
        <v>1089</v>
      </c>
      <c r="U179" s="27">
        <v>2020</v>
      </c>
      <c r="V179" s="26" t="s">
        <v>1090</v>
      </c>
      <c r="W179" s="26" t="s">
        <v>1121</v>
      </c>
      <c r="X179" s="26" t="s">
        <v>1092</v>
      </c>
      <c r="Y179" s="26" t="s">
        <v>28</v>
      </c>
      <c r="Z179" s="26" t="s">
        <v>1507</v>
      </c>
      <c r="AA179" s="26" t="s">
        <v>2100</v>
      </c>
      <c r="AB179" s="5"/>
      <c r="AC179" s="5"/>
      <c r="AD179" s="5"/>
      <c r="AE179" s="5"/>
      <c r="AF179" s="5"/>
      <c r="AG179" s="29" t="s">
        <v>1508</v>
      </c>
    </row>
    <row r="180" spans="1:33">
      <c r="A180" s="5">
        <v>178</v>
      </c>
      <c r="B180" s="26" t="s">
        <v>1078</v>
      </c>
      <c r="C180" s="26" t="s">
        <v>1079</v>
      </c>
      <c r="D180" s="5" t="s">
        <v>1080</v>
      </c>
      <c r="E180" s="5">
        <v>7</v>
      </c>
      <c r="F180" s="5" t="s">
        <v>1505</v>
      </c>
      <c r="G180" s="5" t="s">
        <v>1509</v>
      </c>
      <c r="H180" s="5" t="s">
        <v>2100</v>
      </c>
      <c r="I180" s="5" t="s">
        <v>2100</v>
      </c>
      <c r="J180" s="5" t="s">
        <v>1130</v>
      </c>
      <c r="K180" s="26" t="s">
        <v>471</v>
      </c>
      <c r="L180" s="26" t="s">
        <v>1084</v>
      </c>
      <c r="M180" s="26" t="s">
        <v>1108</v>
      </c>
      <c r="N180" s="26" t="s">
        <v>1086</v>
      </c>
      <c r="O180" s="26" t="s">
        <v>1087</v>
      </c>
      <c r="P180" s="26" t="s">
        <v>1098</v>
      </c>
      <c r="Q180" s="26" t="s">
        <v>1086</v>
      </c>
      <c r="R180" s="26" t="s">
        <v>1105</v>
      </c>
      <c r="S180" s="26" t="s">
        <v>28</v>
      </c>
      <c r="T180" s="26" t="s">
        <v>1089</v>
      </c>
      <c r="U180" s="27">
        <v>2020</v>
      </c>
      <c r="V180" s="26" t="s">
        <v>1090</v>
      </c>
      <c r="W180" s="26" t="s">
        <v>1121</v>
      </c>
      <c r="X180" s="26" t="s">
        <v>1092</v>
      </c>
      <c r="Y180" s="26" t="s">
        <v>28</v>
      </c>
      <c r="Z180" s="26" t="s">
        <v>1507</v>
      </c>
      <c r="AA180" s="26" t="s">
        <v>2100</v>
      </c>
      <c r="AB180" s="5"/>
      <c r="AC180" s="5"/>
      <c r="AD180" s="5"/>
      <c r="AE180" s="5"/>
      <c r="AF180" s="5"/>
      <c r="AG180" s="27" t="s">
        <v>1179</v>
      </c>
    </row>
    <row r="181" spans="1:33">
      <c r="A181" s="5">
        <v>179</v>
      </c>
      <c r="B181" s="26" t="s">
        <v>1078</v>
      </c>
      <c r="C181" s="26" t="s">
        <v>1079</v>
      </c>
      <c r="D181" s="5" t="s">
        <v>1080</v>
      </c>
      <c r="E181" s="5">
        <v>7</v>
      </c>
      <c r="F181" s="5" t="s">
        <v>1505</v>
      </c>
      <c r="G181" s="5" t="s">
        <v>1510</v>
      </c>
      <c r="H181" s="5" t="s">
        <v>2100</v>
      </c>
      <c r="I181" s="5" t="s">
        <v>2100</v>
      </c>
      <c r="J181" s="5" t="s">
        <v>1130</v>
      </c>
      <c r="K181" s="26" t="s">
        <v>1096</v>
      </c>
      <c r="L181" s="26" t="s">
        <v>1084</v>
      </c>
      <c r="M181" s="26" t="s">
        <v>1086</v>
      </c>
      <c r="N181" s="26" t="s">
        <v>1314</v>
      </c>
      <c r="O181" s="26" t="s">
        <v>1087</v>
      </c>
      <c r="P181" s="26" t="s">
        <v>1088</v>
      </c>
      <c r="Q181" s="26" t="s">
        <v>1086</v>
      </c>
      <c r="R181" s="26" t="s">
        <v>1105</v>
      </c>
      <c r="S181" s="26" t="s">
        <v>28</v>
      </c>
      <c r="T181" s="26" t="s">
        <v>1089</v>
      </c>
      <c r="U181" s="27">
        <v>2020</v>
      </c>
      <c r="V181" s="26" t="s">
        <v>1090</v>
      </c>
      <c r="W181" s="26" t="s">
        <v>1121</v>
      </c>
      <c r="X181" s="26" t="s">
        <v>1092</v>
      </c>
      <c r="Y181" s="26" t="s">
        <v>28</v>
      </c>
      <c r="Z181" s="26" t="s">
        <v>1507</v>
      </c>
      <c r="AA181" s="26" t="s">
        <v>2100</v>
      </c>
      <c r="AB181" s="5"/>
      <c r="AC181" s="5"/>
      <c r="AD181" s="5"/>
      <c r="AE181" s="5"/>
      <c r="AF181" s="5"/>
      <c r="AG181" s="27" t="s">
        <v>1117</v>
      </c>
    </row>
    <row r="182" spans="1:33">
      <c r="A182" s="5">
        <v>180</v>
      </c>
      <c r="B182" s="26" t="s">
        <v>1078</v>
      </c>
      <c r="C182" s="26" t="s">
        <v>1079</v>
      </c>
      <c r="D182" s="5" t="s">
        <v>1080</v>
      </c>
      <c r="E182" s="5">
        <v>7</v>
      </c>
      <c r="F182" s="5" t="s">
        <v>1505</v>
      </c>
      <c r="G182" s="5" t="s">
        <v>1511</v>
      </c>
      <c r="H182" s="5" t="s">
        <v>2100</v>
      </c>
      <c r="I182" s="5" t="s">
        <v>2100</v>
      </c>
      <c r="J182" s="5" t="s">
        <v>1130</v>
      </c>
      <c r="K182" s="26" t="s">
        <v>1135</v>
      </c>
      <c r="L182" s="26" t="s">
        <v>1084</v>
      </c>
      <c r="M182" s="26" t="s">
        <v>1086</v>
      </c>
      <c r="N182" s="26" t="s">
        <v>1154</v>
      </c>
      <c r="O182" s="26" t="s">
        <v>1087</v>
      </c>
      <c r="P182" s="26" t="s">
        <v>1088</v>
      </c>
      <c r="Q182" s="26" t="s">
        <v>1086</v>
      </c>
      <c r="R182" s="26" t="s">
        <v>1105</v>
      </c>
      <c r="S182" s="26" t="s">
        <v>28</v>
      </c>
      <c r="T182" s="26" t="s">
        <v>1089</v>
      </c>
      <c r="U182" s="27">
        <v>2020</v>
      </c>
      <c r="V182" s="26" t="s">
        <v>1090</v>
      </c>
      <c r="W182" s="26" t="s">
        <v>1121</v>
      </c>
      <c r="X182" s="26" t="s">
        <v>1092</v>
      </c>
      <c r="Y182" s="26" t="s">
        <v>28</v>
      </c>
      <c r="Z182" s="26" t="s">
        <v>1507</v>
      </c>
      <c r="AA182" s="26" t="s">
        <v>2100</v>
      </c>
      <c r="AB182" s="5"/>
      <c r="AC182" s="5"/>
      <c r="AD182" s="5"/>
      <c r="AE182" s="5"/>
      <c r="AF182" s="5"/>
      <c r="AG182" s="27" t="s">
        <v>1117</v>
      </c>
    </row>
    <row r="183" spans="1:33">
      <c r="A183" s="5">
        <v>181</v>
      </c>
      <c r="B183" s="26" t="s">
        <v>1078</v>
      </c>
      <c r="C183" s="26" t="s">
        <v>1079</v>
      </c>
      <c r="D183" s="5" t="s">
        <v>1080</v>
      </c>
      <c r="E183" s="5">
        <v>7</v>
      </c>
      <c r="F183" s="5" t="s">
        <v>1505</v>
      </c>
      <c r="G183" s="5" t="s">
        <v>1512</v>
      </c>
      <c r="H183" s="5" t="s">
        <v>2100</v>
      </c>
      <c r="I183" s="5" t="s">
        <v>2100</v>
      </c>
      <c r="J183" s="5" t="s">
        <v>1130</v>
      </c>
      <c r="K183" s="26" t="s">
        <v>1135</v>
      </c>
      <c r="L183" s="26" t="s">
        <v>1084</v>
      </c>
      <c r="M183" s="26" t="s">
        <v>1086</v>
      </c>
      <c r="N183" s="26" t="s">
        <v>1108</v>
      </c>
      <c r="O183" s="26" t="s">
        <v>1087</v>
      </c>
      <c r="P183" s="26" t="s">
        <v>1088</v>
      </c>
      <c r="Q183" s="26" t="s">
        <v>1086</v>
      </c>
      <c r="R183" s="26" t="s">
        <v>1105</v>
      </c>
      <c r="S183" s="26" t="s">
        <v>28</v>
      </c>
      <c r="T183" s="26" t="s">
        <v>1089</v>
      </c>
      <c r="U183" s="27">
        <v>2020</v>
      </c>
      <c r="V183" s="26" t="s">
        <v>1090</v>
      </c>
      <c r="W183" s="26" t="s">
        <v>1121</v>
      </c>
      <c r="X183" s="26" t="s">
        <v>1092</v>
      </c>
      <c r="Y183" s="26" t="s">
        <v>28</v>
      </c>
      <c r="Z183" s="26" t="s">
        <v>1507</v>
      </c>
      <c r="AA183" s="26" t="s">
        <v>2100</v>
      </c>
      <c r="AB183" s="5"/>
      <c r="AC183" s="5"/>
      <c r="AD183" s="5"/>
      <c r="AE183" s="5"/>
      <c r="AF183" s="5"/>
      <c r="AG183" s="27" t="s">
        <v>1117</v>
      </c>
    </row>
    <row r="184" spans="1:33">
      <c r="A184" s="5">
        <v>182</v>
      </c>
      <c r="B184" s="26" t="s">
        <v>1078</v>
      </c>
      <c r="C184" s="26" t="s">
        <v>1079</v>
      </c>
      <c r="D184" s="5" t="s">
        <v>1080</v>
      </c>
      <c r="E184" s="5">
        <v>7</v>
      </c>
      <c r="F184" s="5" t="s">
        <v>1513</v>
      </c>
      <c r="G184" s="5" t="s">
        <v>1514</v>
      </c>
      <c r="H184" s="5" t="s">
        <v>2100</v>
      </c>
      <c r="I184" s="5" t="s">
        <v>2100</v>
      </c>
      <c r="J184" s="5" t="s">
        <v>1131</v>
      </c>
      <c r="K184" s="26" t="s">
        <v>29</v>
      </c>
      <c r="L184" s="26" t="s">
        <v>1084</v>
      </c>
      <c r="M184" s="26" t="s">
        <v>1108</v>
      </c>
      <c r="N184" s="26" t="s">
        <v>1086</v>
      </c>
      <c r="O184" s="26" t="s">
        <v>1182</v>
      </c>
      <c r="P184" s="26" t="s">
        <v>1088</v>
      </c>
      <c r="Q184" s="26" t="s">
        <v>1086</v>
      </c>
      <c r="R184" s="26" t="s">
        <v>1105</v>
      </c>
      <c r="S184" s="26" t="s">
        <v>28</v>
      </c>
      <c r="T184" s="26" t="s">
        <v>1089</v>
      </c>
      <c r="U184" s="26" t="s">
        <v>1086</v>
      </c>
      <c r="V184" s="26" t="s">
        <v>1090</v>
      </c>
      <c r="W184" s="26" t="s">
        <v>1121</v>
      </c>
      <c r="X184" s="26" t="s">
        <v>1092</v>
      </c>
      <c r="Y184" s="26" t="s">
        <v>28</v>
      </c>
      <c r="Z184" s="26" t="s">
        <v>1515</v>
      </c>
      <c r="AA184" s="26" t="s">
        <v>2100</v>
      </c>
      <c r="AB184" s="5"/>
      <c r="AC184" s="5"/>
      <c r="AD184" s="5"/>
      <c r="AE184" s="5"/>
      <c r="AF184" s="5"/>
      <c r="AG184" s="27" t="s">
        <v>1088</v>
      </c>
    </row>
    <row r="185" spans="1:33">
      <c r="A185" s="5">
        <v>183</v>
      </c>
      <c r="B185" s="26" t="s">
        <v>1078</v>
      </c>
      <c r="C185" s="26" t="s">
        <v>1079</v>
      </c>
      <c r="D185" s="5" t="s">
        <v>1080</v>
      </c>
      <c r="E185" s="5">
        <v>7</v>
      </c>
      <c r="F185" s="5" t="s">
        <v>1513</v>
      </c>
      <c r="G185" s="5" t="s">
        <v>1516</v>
      </c>
      <c r="H185" s="5" t="s">
        <v>2100</v>
      </c>
      <c r="I185" s="5" t="s">
        <v>2100</v>
      </c>
      <c r="J185" s="5" t="s">
        <v>1131</v>
      </c>
      <c r="K185" s="26" t="s">
        <v>1096</v>
      </c>
      <c r="L185" s="26" t="s">
        <v>1084</v>
      </c>
      <c r="M185" s="26" t="s">
        <v>1097</v>
      </c>
      <c r="N185" s="26" t="s">
        <v>1086</v>
      </c>
      <c r="O185" s="26" t="s">
        <v>1087</v>
      </c>
      <c r="P185" s="26" t="s">
        <v>1098</v>
      </c>
      <c r="Q185" s="26" t="s">
        <v>1086</v>
      </c>
      <c r="R185" s="26" t="s">
        <v>1210</v>
      </c>
      <c r="S185" s="26" t="s">
        <v>28</v>
      </c>
      <c r="T185" s="26" t="s">
        <v>1089</v>
      </c>
      <c r="U185" s="26" t="s">
        <v>1086</v>
      </c>
      <c r="V185" s="26" t="s">
        <v>1090</v>
      </c>
      <c r="W185" s="26" t="s">
        <v>1121</v>
      </c>
      <c r="X185" s="26" t="s">
        <v>1092</v>
      </c>
      <c r="Y185" s="26" t="s">
        <v>28</v>
      </c>
      <c r="Z185" s="26" t="s">
        <v>1515</v>
      </c>
      <c r="AA185" s="26" t="s">
        <v>2100</v>
      </c>
      <c r="AB185" s="5"/>
      <c r="AC185" s="5"/>
      <c r="AD185" s="5"/>
      <c r="AE185" s="5"/>
      <c r="AF185" s="5"/>
      <c r="AG185" s="29" t="s">
        <v>1289</v>
      </c>
    </row>
    <row r="186" spans="1:33">
      <c r="A186" s="5">
        <v>184</v>
      </c>
      <c r="B186" s="26" t="s">
        <v>1078</v>
      </c>
      <c r="C186" s="26" t="s">
        <v>1079</v>
      </c>
      <c r="D186" s="5" t="s">
        <v>1080</v>
      </c>
      <c r="E186" s="5">
        <v>7</v>
      </c>
      <c r="F186" s="5" t="s">
        <v>1513</v>
      </c>
      <c r="G186" s="5" t="s">
        <v>1517</v>
      </c>
      <c r="H186" s="5" t="s">
        <v>2100</v>
      </c>
      <c r="I186" s="5" t="s">
        <v>2100</v>
      </c>
      <c r="J186" s="5" t="s">
        <v>1131</v>
      </c>
      <c r="K186" s="26" t="s">
        <v>1218</v>
      </c>
      <c r="L186" s="26" t="s">
        <v>1084</v>
      </c>
      <c r="M186" s="26" t="s">
        <v>1097</v>
      </c>
      <c r="N186" s="26" t="s">
        <v>1086</v>
      </c>
      <c r="O186" s="26" t="s">
        <v>1087</v>
      </c>
      <c r="P186" s="26" t="s">
        <v>1098</v>
      </c>
      <c r="Q186" s="26" t="s">
        <v>1086</v>
      </c>
      <c r="R186" s="26" t="s">
        <v>1086</v>
      </c>
      <c r="S186" s="26" t="s">
        <v>28</v>
      </c>
      <c r="T186" s="26" t="s">
        <v>1089</v>
      </c>
      <c r="U186" s="26" t="s">
        <v>1086</v>
      </c>
      <c r="V186" s="26" t="s">
        <v>1090</v>
      </c>
      <c r="W186" s="26" t="s">
        <v>1121</v>
      </c>
      <c r="X186" s="26" t="s">
        <v>1092</v>
      </c>
      <c r="Y186" s="26" t="s">
        <v>28</v>
      </c>
      <c r="Z186" s="26" t="s">
        <v>1515</v>
      </c>
      <c r="AA186" s="26" t="s">
        <v>2100</v>
      </c>
      <c r="AB186" s="5"/>
      <c r="AC186" s="5"/>
      <c r="AD186" s="5"/>
      <c r="AE186" s="5"/>
      <c r="AF186" s="5"/>
      <c r="AG186" s="27" t="s">
        <v>1113</v>
      </c>
    </row>
    <row r="187" spans="1:33">
      <c r="A187" s="5">
        <v>185</v>
      </c>
      <c r="B187" s="26" t="s">
        <v>1078</v>
      </c>
      <c r="C187" s="26" t="s">
        <v>1079</v>
      </c>
      <c r="D187" s="5" t="s">
        <v>1080</v>
      </c>
      <c r="E187" s="5">
        <v>7</v>
      </c>
      <c r="F187" s="5" t="s">
        <v>1513</v>
      </c>
      <c r="G187" s="5" t="s">
        <v>1518</v>
      </c>
      <c r="H187" s="5" t="s">
        <v>2100</v>
      </c>
      <c r="I187" s="5" t="s">
        <v>2100</v>
      </c>
      <c r="J187" s="5" t="s">
        <v>1131</v>
      </c>
      <c r="K187" s="26" t="s">
        <v>1220</v>
      </c>
      <c r="L187" s="26" t="s">
        <v>1084</v>
      </c>
      <c r="M187" s="26" t="s">
        <v>1086</v>
      </c>
      <c r="N187" s="26" t="s">
        <v>1519</v>
      </c>
      <c r="O187" s="26" t="s">
        <v>1087</v>
      </c>
      <c r="P187" s="26" t="s">
        <v>1088</v>
      </c>
      <c r="Q187" s="26" t="s">
        <v>1086</v>
      </c>
      <c r="R187" s="26" t="s">
        <v>1086</v>
      </c>
      <c r="S187" s="26" t="s">
        <v>28</v>
      </c>
      <c r="T187" s="26" t="s">
        <v>1089</v>
      </c>
      <c r="U187" s="26" t="s">
        <v>1086</v>
      </c>
      <c r="V187" s="26" t="s">
        <v>1090</v>
      </c>
      <c r="W187" s="26" t="s">
        <v>1121</v>
      </c>
      <c r="X187" s="26" t="s">
        <v>1092</v>
      </c>
      <c r="Y187" s="26" t="s">
        <v>28</v>
      </c>
      <c r="Z187" s="26" t="s">
        <v>1515</v>
      </c>
      <c r="AA187" s="26" t="s">
        <v>2100</v>
      </c>
      <c r="AB187" s="5"/>
      <c r="AC187" s="5"/>
      <c r="AD187" s="5"/>
      <c r="AE187" s="5"/>
      <c r="AF187" s="5"/>
      <c r="AG187" s="27" t="s">
        <v>1520</v>
      </c>
    </row>
    <row r="188" spans="1:33">
      <c r="A188" s="5">
        <v>186</v>
      </c>
      <c r="B188" s="26" t="s">
        <v>1078</v>
      </c>
      <c r="C188" s="26" t="s">
        <v>1079</v>
      </c>
      <c r="D188" s="5" t="s">
        <v>1080</v>
      </c>
      <c r="E188" s="5">
        <v>7</v>
      </c>
      <c r="F188" s="5" t="s">
        <v>1513</v>
      </c>
      <c r="G188" s="5" t="s">
        <v>1521</v>
      </c>
      <c r="H188" s="5" t="s">
        <v>2100</v>
      </c>
      <c r="I188" s="5" t="s">
        <v>2100</v>
      </c>
      <c r="J188" s="5" t="s">
        <v>1131</v>
      </c>
      <c r="K188" s="26" t="s">
        <v>1220</v>
      </c>
      <c r="L188" s="26" t="s">
        <v>1084</v>
      </c>
      <c r="M188" s="26" t="s">
        <v>1086</v>
      </c>
      <c r="N188" s="26" t="s">
        <v>1486</v>
      </c>
      <c r="O188" s="26" t="s">
        <v>1087</v>
      </c>
      <c r="P188" s="26" t="s">
        <v>1088</v>
      </c>
      <c r="Q188" s="26" t="s">
        <v>1086</v>
      </c>
      <c r="R188" s="26" t="s">
        <v>1086</v>
      </c>
      <c r="S188" s="26" t="s">
        <v>28</v>
      </c>
      <c r="T188" s="26" t="s">
        <v>1089</v>
      </c>
      <c r="U188" s="26" t="s">
        <v>1086</v>
      </c>
      <c r="V188" s="26" t="s">
        <v>1090</v>
      </c>
      <c r="W188" s="26" t="s">
        <v>1121</v>
      </c>
      <c r="X188" s="26" t="s">
        <v>1092</v>
      </c>
      <c r="Y188" s="26" t="s">
        <v>28</v>
      </c>
      <c r="Z188" s="26" t="s">
        <v>1515</v>
      </c>
      <c r="AA188" s="26" t="s">
        <v>2100</v>
      </c>
      <c r="AB188" s="5"/>
      <c r="AC188" s="5"/>
      <c r="AD188" s="5"/>
      <c r="AE188" s="5"/>
      <c r="AF188" s="5"/>
      <c r="AG188" s="27" t="s">
        <v>1117</v>
      </c>
    </row>
    <row r="189" spans="1:33">
      <c r="A189" s="5">
        <v>187</v>
      </c>
      <c r="B189" s="26" t="s">
        <v>1078</v>
      </c>
      <c r="C189" s="26" t="s">
        <v>1079</v>
      </c>
      <c r="D189" s="5" t="s">
        <v>1080</v>
      </c>
      <c r="E189" s="5">
        <v>7</v>
      </c>
      <c r="F189" s="5" t="s">
        <v>1513</v>
      </c>
      <c r="G189" s="5" t="s">
        <v>1522</v>
      </c>
      <c r="H189" s="5" t="s">
        <v>2100</v>
      </c>
      <c r="I189" s="5" t="s">
        <v>2100</v>
      </c>
      <c r="J189" s="5" t="s">
        <v>1131</v>
      </c>
      <c r="K189" s="26" t="s">
        <v>1220</v>
      </c>
      <c r="L189" s="26" t="s">
        <v>1084</v>
      </c>
      <c r="M189" s="26" t="s">
        <v>1086</v>
      </c>
      <c r="N189" s="26" t="s">
        <v>1154</v>
      </c>
      <c r="O189" s="26" t="s">
        <v>1087</v>
      </c>
      <c r="P189" s="26" t="s">
        <v>1088</v>
      </c>
      <c r="Q189" s="26" t="s">
        <v>1086</v>
      </c>
      <c r="R189" s="26" t="s">
        <v>1105</v>
      </c>
      <c r="S189" s="26" t="s">
        <v>28</v>
      </c>
      <c r="T189" s="26" t="s">
        <v>1089</v>
      </c>
      <c r="U189" s="26" t="s">
        <v>1086</v>
      </c>
      <c r="V189" s="26" t="s">
        <v>1090</v>
      </c>
      <c r="W189" s="26" t="s">
        <v>1121</v>
      </c>
      <c r="X189" s="26" t="s">
        <v>1092</v>
      </c>
      <c r="Y189" s="26" t="s">
        <v>28</v>
      </c>
      <c r="Z189" s="26" t="s">
        <v>1515</v>
      </c>
      <c r="AA189" s="26" t="s">
        <v>2100</v>
      </c>
      <c r="AB189" s="5"/>
      <c r="AC189" s="5"/>
      <c r="AD189" s="5"/>
      <c r="AE189" s="5"/>
      <c r="AF189" s="5"/>
      <c r="AG189" s="27" t="s">
        <v>1340</v>
      </c>
    </row>
    <row r="190" spans="1:33">
      <c r="A190" s="5">
        <v>188</v>
      </c>
      <c r="B190" s="26" t="s">
        <v>1078</v>
      </c>
      <c r="C190" s="26" t="s">
        <v>1079</v>
      </c>
      <c r="D190" s="5" t="s">
        <v>1080</v>
      </c>
      <c r="E190" s="5">
        <v>7</v>
      </c>
      <c r="F190" s="5" t="s">
        <v>1523</v>
      </c>
      <c r="G190" s="5" t="s">
        <v>1524</v>
      </c>
      <c r="H190" s="5" t="s">
        <v>2100</v>
      </c>
      <c r="I190" s="5" t="s">
        <v>2100</v>
      </c>
      <c r="J190" s="5" t="s">
        <v>1120</v>
      </c>
      <c r="K190" s="26" t="s">
        <v>29</v>
      </c>
      <c r="L190" s="26" t="s">
        <v>1084</v>
      </c>
      <c r="M190" s="26" t="s">
        <v>1085</v>
      </c>
      <c r="N190" s="26" t="s">
        <v>1086</v>
      </c>
      <c r="O190" s="26" t="s">
        <v>1182</v>
      </c>
      <c r="P190" s="26" t="s">
        <v>1088</v>
      </c>
      <c r="Q190" s="26" t="s">
        <v>1086</v>
      </c>
      <c r="R190" s="26" t="s">
        <v>1105</v>
      </c>
      <c r="S190" s="26" t="s">
        <v>28</v>
      </c>
      <c r="T190" s="26" t="s">
        <v>1109</v>
      </c>
      <c r="U190" s="26" t="s">
        <v>1110</v>
      </c>
      <c r="V190" s="26" t="s">
        <v>1143</v>
      </c>
      <c r="W190" s="26" t="s">
        <v>1121</v>
      </c>
      <c r="X190" s="26" t="s">
        <v>1092</v>
      </c>
      <c r="Y190" s="26" t="s">
        <v>28</v>
      </c>
      <c r="Z190" s="26" t="s">
        <v>1525</v>
      </c>
      <c r="AA190" s="26" t="s">
        <v>2100</v>
      </c>
      <c r="AB190" s="5"/>
      <c r="AC190" s="5"/>
      <c r="AD190" s="5"/>
      <c r="AE190" s="5"/>
      <c r="AF190" s="5"/>
      <c r="AG190" s="27" t="s">
        <v>1088</v>
      </c>
    </row>
    <row r="191" spans="1:33">
      <c r="A191" s="5">
        <v>189</v>
      </c>
      <c r="B191" s="26" t="s">
        <v>1078</v>
      </c>
      <c r="C191" s="26" t="s">
        <v>1079</v>
      </c>
      <c r="D191" s="5" t="s">
        <v>1080</v>
      </c>
      <c r="E191" s="5">
        <v>7</v>
      </c>
      <c r="F191" s="5" t="s">
        <v>1523</v>
      </c>
      <c r="G191" s="5" t="s">
        <v>1526</v>
      </c>
      <c r="H191" s="5" t="s">
        <v>2100</v>
      </c>
      <c r="I191" s="5" t="s">
        <v>2100</v>
      </c>
      <c r="J191" s="5" t="s">
        <v>1120</v>
      </c>
      <c r="K191" s="26" t="s">
        <v>1220</v>
      </c>
      <c r="L191" s="26" t="s">
        <v>1084</v>
      </c>
      <c r="M191" s="26" t="s">
        <v>1243</v>
      </c>
      <c r="N191" s="26" t="s">
        <v>1086</v>
      </c>
      <c r="O191" s="26" t="s">
        <v>1087</v>
      </c>
      <c r="P191" s="26" t="s">
        <v>1098</v>
      </c>
      <c r="Q191" s="26" t="s">
        <v>1086</v>
      </c>
      <c r="R191" s="26" t="s">
        <v>1130</v>
      </c>
      <c r="S191" s="26" t="s">
        <v>28</v>
      </c>
      <c r="T191" s="26" t="s">
        <v>1109</v>
      </c>
      <c r="U191" s="26" t="s">
        <v>1110</v>
      </c>
      <c r="V191" s="26" t="s">
        <v>1143</v>
      </c>
      <c r="W191" s="26" t="s">
        <v>1121</v>
      </c>
      <c r="X191" s="26" t="s">
        <v>1092</v>
      </c>
      <c r="Y191" s="26" t="s">
        <v>28</v>
      </c>
      <c r="Z191" s="26" t="s">
        <v>1525</v>
      </c>
      <c r="AA191" s="26" t="s">
        <v>2100</v>
      </c>
      <c r="AB191" s="5"/>
      <c r="AC191" s="5"/>
      <c r="AD191" s="5"/>
      <c r="AE191" s="5"/>
      <c r="AF191" s="5"/>
      <c r="AG191" s="27" t="s">
        <v>1527</v>
      </c>
    </row>
    <row r="192" spans="1:33">
      <c r="A192" s="5">
        <v>190</v>
      </c>
      <c r="B192" s="26" t="s">
        <v>1078</v>
      </c>
      <c r="C192" s="26" t="s">
        <v>1079</v>
      </c>
      <c r="D192" s="5" t="s">
        <v>1080</v>
      </c>
      <c r="E192" s="5">
        <v>7</v>
      </c>
      <c r="F192" s="5" t="s">
        <v>1528</v>
      </c>
      <c r="G192" s="5" t="s">
        <v>1529</v>
      </c>
      <c r="H192" s="5" t="s">
        <v>2100</v>
      </c>
      <c r="I192" s="5" t="s">
        <v>2100</v>
      </c>
      <c r="J192" s="5" t="s">
        <v>1120</v>
      </c>
      <c r="K192" s="26" t="s">
        <v>29</v>
      </c>
      <c r="L192" s="26" t="s">
        <v>1084</v>
      </c>
      <c r="M192" s="26" t="s">
        <v>1097</v>
      </c>
      <c r="N192" s="26" t="s">
        <v>1086</v>
      </c>
      <c r="O192" s="26" t="s">
        <v>1087</v>
      </c>
      <c r="P192" s="26" t="s">
        <v>1098</v>
      </c>
      <c r="Q192" s="26" t="s">
        <v>1086</v>
      </c>
      <c r="R192" s="26" t="s">
        <v>1142</v>
      </c>
      <c r="S192" s="26" t="s">
        <v>28</v>
      </c>
      <c r="T192" s="26" t="s">
        <v>1109</v>
      </c>
      <c r="U192" s="26" t="s">
        <v>1110</v>
      </c>
      <c r="V192" s="26" t="s">
        <v>1111</v>
      </c>
      <c r="W192" s="26" t="s">
        <v>1091</v>
      </c>
      <c r="X192" s="26" t="s">
        <v>1092</v>
      </c>
      <c r="Y192" s="26" t="s">
        <v>28</v>
      </c>
      <c r="Z192" s="26" t="s">
        <v>1530</v>
      </c>
      <c r="AA192" s="26" t="s">
        <v>2100</v>
      </c>
      <c r="AB192" s="5"/>
      <c r="AC192" s="5"/>
      <c r="AD192" s="5"/>
      <c r="AE192" s="5"/>
      <c r="AF192" s="5"/>
      <c r="AG192" s="29" t="s">
        <v>1531</v>
      </c>
    </row>
    <row r="193" spans="1:33">
      <c r="A193" s="5">
        <v>191</v>
      </c>
      <c r="B193" s="26" t="s">
        <v>1078</v>
      </c>
      <c r="C193" s="26" t="s">
        <v>1079</v>
      </c>
      <c r="D193" s="5" t="s">
        <v>1080</v>
      </c>
      <c r="E193" s="5">
        <v>7</v>
      </c>
      <c r="F193" s="5" t="s">
        <v>1528</v>
      </c>
      <c r="G193" s="5" t="s">
        <v>1532</v>
      </c>
      <c r="H193" s="5" t="s">
        <v>2100</v>
      </c>
      <c r="I193" s="5" t="s">
        <v>2100</v>
      </c>
      <c r="J193" s="5" t="s">
        <v>1120</v>
      </c>
      <c r="K193" s="26" t="s">
        <v>1153</v>
      </c>
      <c r="L193" s="26" t="s">
        <v>1084</v>
      </c>
      <c r="M193" s="26" t="s">
        <v>1086</v>
      </c>
      <c r="N193" s="26" t="s">
        <v>1314</v>
      </c>
      <c r="O193" s="26" t="s">
        <v>1087</v>
      </c>
      <c r="P193" s="26" t="s">
        <v>1088</v>
      </c>
      <c r="Q193" s="26" t="s">
        <v>1086</v>
      </c>
      <c r="R193" s="26" t="s">
        <v>1086</v>
      </c>
      <c r="S193" s="26" t="s">
        <v>28</v>
      </c>
      <c r="T193" s="26" t="s">
        <v>1109</v>
      </c>
      <c r="U193" s="26" t="s">
        <v>1110</v>
      </c>
      <c r="V193" s="26" t="s">
        <v>1111</v>
      </c>
      <c r="W193" s="26" t="s">
        <v>1091</v>
      </c>
      <c r="X193" s="26" t="s">
        <v>1092</v>
      </c>
      <c r="Y193" s="26" t="s">
        <v>28</v>
      </c>
      <c r="Z193" s="26" t="s">
        <v>1530</v>
      </c>
      <c r="AA193" s="26" t="s">
        <v>2100</v>
      </c>
      <c r="AB193" s="5"/>
      <c r="AC193" s="5"/>
      <c r="AD193" s="5"/>
      <c r="AE193" s="5"/>
      <c r="AF193" s="5"/>
      <c r="AG193" s="27" t="s">
        <v>1117</v>
      </c>
    </row>
    <row r="194" spans="1:33">
      <c r="A194" s="5">
        <v>192</v>
      </c>
      <c r="B194" s="26" t="s">
        <v>1078</v>
      </c>
      <c r="C194" s="26" t="s">
        <v>1079</v>
      </c>
      <c r="D194" s="5" t="s">
        <v>1080</v>
      </c>
      <c r="E194" s="5">
        <v>7</v>
      </c>
      <c r="F194" s="5" t="s">
        <v>1533</v>
      </c>
      <c r="G194" s="5" t="s">
        <v>1534</v>
      </c>
      <c r="H194" s="5" t="s">
        <v>2100</v>
      </c>
      <c r="I194" s="5" t="s">
        <v>2100</v>
      </c>
      <c r="J194" s="5" t="s">
        <v>1130</v>
      </c>
      <c r="K194" s="26" t="s">
        <v>29</v>
      </c>
      <c r="L194" s="26" t="s">
        <v>1084</v>
      </c>
      <c r="M194" s="26" t="s">
        <v>1108</v>
      </c>
      <c r="N194" s="26" t="s">
        <v>1086</v>
      </c>
      <c r="O194" s="26" t="s">
        <v>1104</v>
      </c>
      <c r="P194" s="26" t="s">
        <v>1125</v>
      </c>
      <c r="Q194" s="26" t="s">
        <v>1086</v>
      </c>
      <c r="R194" s="26" t="s">
        <v>1105</v>
      </c>
      <c r="S194" s="26" t="s">
        <v>28</v>
      </c>
      <c r="T194" s="26" t="s">
        <v>1109</v>
      </c>
      <c r="U194" s="26" t="s">
        <v>1160</v>
      </c>
      <c r="V194" s="26" t="s">
        <v>1143</v>
      </c>
      <c r="W194" s="26" t="s">
        <v>1121</v>
      </c>
      <c r="X194" s="26" t="s">
        <v>1092</v>
      </c>
      <c r="Y194" s="26" t="s">
        <v>28</v>
      </c>
      <c r="Z194" s="26" t="s">
        <v>1535</v>
      </c>
      <c r="AA194" s="26" t="s">
        <v>2100</v>
      </c>
      <c r="AB194" s="5"/>
      <c r="AC194" s="5"/>
      <c r="AD194" s="5"/>
      <c r="AE194" s="5"/>
      <c r="AF194" s="5"/>
      <c r="AG194" s="27" t="s">
        <v>1088</v>
      </c>
    </row>
    <row r="195" spans="1:33">
      <c r="A195" s="5">
        <v>193</v>
      </c>
      <c r="B195" s="26" t="s">
        <v>1078</v>
      </c>
      <c r="C195" s="26" t="s">
        <v>1079</v>
      </c>
      <c r="D195" s="5" t="s">
        <v>1080</v>
      </c>
      <c r="E195" s="5">
        <v>7</v>
      </c>
      <c r="F195" s="5" t="s">
        <v>1533</v>
      </c>
      <c r="G195" s="5" t="s">
        <v>1536</v>
      </c>
      <c r="H195" s="5" t="s">
        <v>2100</v>
      </c>
      <c r="I195" s="5" t="s">
        <v>2100</v>
      </c>
      <c r="J195" s="5" t="s">
        <v>1130</v>
      </c>
      <c r="K195" s="26" t="s">
        <v>1096</v>
      </c>
      <c r="L195" s="26" t="s">
        <v>1084</v>
      </c>
      <c r="M195" s="26" t="s">
        <v>1097</v>
      </c>
      <c r="N195" s="26" t="s">
        <v>1086</v>
      </c>
      <c r="O195" s="26" t="s">
        <v>1087</v>
      </c>
      <c r="P195" s="26" t="s">
        <v>1098</v>
      </c>
      <c r="Q195" s="26" t="s">
        <v>1086</v>
      </c>
      <c r="R195" s="26" t="s">
        <v>1099</v>
      </c>
      <c r="S195" s="26" t="s">
        <v>28</v>
      </c>
      <c r="T195" s="26" t="s">
        <v>1109</v>
      </c>
      <c r="U195" s="26" t="s">
        <v>1160</v>
      </c>
      <c r="V195" s="26" t="s">
        <v>1143</v>
      </c>
      <c r="W195" s="26" t="s">
        <v>1121</v>
      </c>
      <c r="X195" s="26" t="s">
        <v>1092</v>
      </c>
      <c r="Y195" s="26" t="s">
        <v>28</v>
      </c>
      <c r="Z195" s="26" t="s">
        <v>1535</v>
      </c>
      <c r="AA195" s="26" t="s">
        <v>2100</v>
      </c>
      <c r="AB195" s="5"/>
      <c r="AC195" s="5"/>
      <c r="AD195" s="5"/>
      <c r="AE195" s="5"/>
      <c r="AF195" s="5"/>
      <c r="AG195" s="27" t="s">
        <v>1244</v>
      </c>
    </row>
    <row r="196" spans="1:33">
      <c r="A196" s="5">
        <v>194</v>
      </c>
      <c r="B196" s="26" t="s">
        <v>1078</v>
      </c>
      <c r="C196" s="26" t="s">
        <v>1079</v>
      </c>
      <c r="D196" s="5" t="s">
        <v>1080</v>
      </c>
      <c r="E196" s="5">
        <v>7</v>
      </c>
      <c r="F196" s="5" t="s">
        <v>1533</v>
      </c>
      <c r="G196" s="5" t="s">
        <v>1537</v>
      </c>
      <c r="H196" s="5" t="s">
        <v>2100</v>
      </c>
      <c r="I196" s="5" t="s">
        <v>2100</v>
      </c>
      <c r="J196" s="5" t="s">
        <v>1130</v>
      </c>
      <c r="K196" s="26" t="s">
        <v>1218</v>
      </c>
      <c r="L196" s="26" t="s">
        <v>1084</v>
      </c>
      <c r="M196" s="26" t="s">
        <v>1097</v>
      </c>
      <c r="N196" s="26" t="s">
        <v>1086</v>
      </c>
      <c r="O196" s="26" t="s">
        <v>1087</v>
      </c>
      <c r="P196" s="26" t="s">
        <v>1098</v>
      </c>
      <c r="Q196" s="26" t="s">
        <v>1086</v>
      </c>
      <c r="R196" s="26" t="s">
        <v>1131</v>
      </c>
      <c r="S196" s="26" t="s">
        <v>28</v>
      </c>
      <c r="T196" s="26" t="s">
        <v>1109</v>
      </c>
      <c r="U196" s="26" t="s">
        <v>1160</v>
      </c>
      <c r="V196" s="26" t="s">
        <v>1143</v>
      </c>
      <c r="W196" s="26" t="s">
        <v>1121</v>
      </c>
      <c r="X196" s="26" t="s">
        <v>1092</v>
      </c>
      <c r="Y196" s="26" t="s">
        <v>28</v>
      </c>
      <c r="Z196" s="26" t="s">
        <v>1535</v>
      </c>
      <c r="AA196" s="26" t="s">
        <v>2100</v>
      </c>
      <c r="AB196" s="5"/>
      <c r="AC196" s="5"/>
      <c r="AD196" s="5"/>
      <c r="AE196" s="5"/>
      <c r="AF196" s="5"/>
      <c r="AG196" s="27" t="s">
        <v>1113</v>
      </c>
    </row>
    <row r="197" spans="1:33">
      <c r="A197" s="5">
        <v>195</v>
      </c>
      <c r="B197" s="26" t="s">
        <v>1078</v>
      </c>
      <c r="C197" s="26" t="s">
        <v>1079</v>
      </c>
      <c r="D197" s="5" t="s">
        <v>1080</v>
      </c>
      <c r="E197" s="5">
        <v>7</v>
      </c>
      <c r="F197" s="5" t="s">
        <v>1533</v>
      </c>
      <c r="G197" s="5" t="s">
        <v>1538</v>
      </c>
      <c r="H197" s="5" t="s">
        <v>2100</v>
      </c>
      <c r="I197" s="5" t="s">
        <v>2100</v>
      </c>
      <c r="J197" s="5" t="s">
        <v>1130</v>
      </c>
      <c r="K197" s="26" t="s">
        <v>1185</v>
      </c>
      <c r="L197" s="26" t="s">
        <v>1084</v>
      </c>
      <c r="M197" s="26" t="s">
        <v>1086</v>
      </c>
      <c r="N197" s="26" t="s">
        <v>1108</v>
      </c>
      <c r="O197" s="26" t="s">
        <v>1087</v>
      </c>
      <c r="P197" s="26" t="s">
        <v>1088</v>
      </c>
      <c r="Q197" s="26" t="s">
        <v>1086</v>
      </c>
      <c r="R197" s="26" t="s">
        <v>1105</v>
      </c>
      <c r="S197" s="26" t="s">
        <v>28</v>
      </c>
      <c r="T197" s="26" t="s">
        <v>1109</v>
      </c>
      <c r="U197" s="26" t="s">
        <v>1160</v>
      </c>
      <c r="V197" s="26" t="s">
        <v>1143</v>
      </c>
      <c r="W197" s="26" t="s">
        <v>1121</v>
      </c>
      <c r="X197" s="26" t="s">
        <v>1092</v>
      </c>
      <c r="Y197" s="26" t="s">
        <v>28</v>
      </c>
      <c r="Z197" s="26" t="s">
        <v>1535</v>
      </c>
      <c r="AA197" s="26" t="s">
        <v>2100</v>
      </c>
      <c r="AB197" s="5"/>
      <c r="AC197" s="5"/>
      <c r="AD197" s="5"/>
      <c r="AE197" s="5"/>
      <c r="AF197" s="5"/>
      <c r="AG197" s="27" t="s">
        <v>1117</v>
      </c>
    </row>
    <row r="198" spans="1:33">
      <c r="A198" s="5">
        <v>196</v>
      </c>
      <c r="B198" s="26" t="s">
        <v>1078</v>
      </c>
      <c r="C198" s="26" t="s">
        <v>1079</v>
      </c>
      <c r="D198" s="5" t="s">
        <v>1080</v>
      </c>
      <c r="E198" s="5">
        <v>7</v>
      </c>
      <c r="F198" s="5" t="s">
        <v>1533</v>
      </c>
      <c r="G198" s="5" t="s">
        <v>1539</v>
      </c>
      <c r="H198" s="5" t="s">
        <v>2100</v>
      </c>
      <c r="I198" s="5" t="s">
        <v>2100</v>
      </c>
      <c r="J198" s="5" t="s">
        <v>1130</v>
      </c>
      <c r="K198" s="26" t="s">
        <v>1185</v>
      </c>
      <c r="L198" s="26" t="s">
        <v>1084</v>
      </c>
      <c r="M198" s="26" t="s">
        <v>1086</v>
      </c>
      <c r="N198" s="26" t="s">
        <v>1340</v>
      </c>
      <c r="O198" s="26" t="s">
        <v>1087</v>
      </c>
      <c r="P198" s="26" t="s">
        <v>1088</v>
      </c>
      <c r="Q198" s="26" t="s">
        <v>1086</v>
      </c>
      <c r="R198" s="26" t="s">
        <v>1105</v>
      </c>
      <c r="S198" s="26" t="s">
        <v>28</v>
      </c>
      <c r="T198" s="26" t="s">
        <v>1109</v>
      </c>
      <c r="U198" s="26" t="s">
        <v>1160</v>
      </c>
      <c r="V198" s="26" t="s">
        <v>1143</v>
      </c>
      <c r="W198" s="26" t="s">
        <v>1121</v>
      </c>
      <c r="X198" s="26" t="s">
        <v>1092</v>
      </c>
      <c r="Y198" s="26" t="s">
        <v>28</v>
      </c>
      <c r="Z198" s="26" t="s">
        <v>1535</v>
      </c>
      <c r="AA198" s="26" t="s">
        <v>2100</v>
      </c>
      <c r="AB198" s="5"/>
      <c r="AC198" s="5"/>
      <c r="AD198" s="5"/>
      <c r="AE198" s="5"/>
      <c r="AF198" s="5"/>
      <c r="AG198" s="27" t="s">
        <v>1340</v>
      </c>
    </row>
    <row r="199" spans="1:33">
      <c r="A199" s="5">
        <v>197</v>
      </c>
      <c r="B199" s="26" t="s">
        <v>1078</v>
      </c>
      <c r="C199" s="26" t="s">
        <v>1079</v>
      </c>
      <c r="D199" s="5" t="s">
        <v>1080</v>
      </c>
      <c r="E199" s="5">
        <v>7</v>
      </c>
      <c r="F199" s="5" t="s">
        <v>1540</v>
      </c>
      <c r="G199" s="5" t="s">
        <v>1541</v>
      </c>
      <c r="H199" s="5" t="s">
        <v>2100</v>
      </c>
      <c r="I199" s="5" t="s">
        <v>2100</v>
      </c>
      <c r="J199" s="5" t="s">
        <v>1120</v>
      </c>
      <c r="K199" s="26" t="s">
        <v>29</v>
      </c>
      <c r="L199" s="26" t="s">
        <v>1084</v>
      </c>
      <c r="M199" s="26" t="s">
        <v>1108</v>
      </c>
      <c r="N199" s="26" t="s">
        <v>1086</v>
      </c>
      <c r="O199" s="26" t="s">
        <v>1166</v>
      </c>
      <c r="P199" s="26" t="s">
        <v>1125</v>
      </c>
      <c r="Q199" s="26" t="s">
        <v>1086</v>
      </c>
      <c r="R199" s="26" t="s">
        <v>1086</v>
      </c>
      <c r="S199" s="26" t="s">
        <v>28</v>
      </c>
      <c r="T199" s="26" t="s">
        <v>1109</v>
      </c>
      <c r="U199" s="26" t="s">
        <v>1110</v>
      </c>
      <c r="V199" s="26" t="s">
        <v>1143</v>
      </c>
      <c r="W199" s="26" t="s">
        <v>1161</v>
      </c>
      <c r="X199" s="26" t="s">
        <v>1092</v>
      </c>
      <c r="Y199" s="26" t="s">
        <v>28</v>
      </c>
      <c r="Z199" s="26" t="s">
        <v>1542</v>
      </c>
      <c r="AA199" s="26" t="s">
        <v>2100</v>
      </c>
      <c r="AB199" s="5"/>
      <c r="AC199" s="5"/>
      <c r="AD199" s="5"/>
      <c r="AE199" s="5"/>
      <c r="AF199" s="5"/>
      <c r="AG199" s="27" t="s">
        <v>1104</v>
      </c>
    </row>
    <row r="200" spans="1:33">
      <c r="A200" s="5">
        <v>198</v>
      </c>
      <c r="B200" s="26" t="s">
        <v>1078</v>
      </c>
      <c r="C200" s="26" t="s">
        <v>1079</v>
      </c>
      <c r="D200" s="5" t="s">
        <v>1080</v>
      </c>
      <c r="E200" s="5">
        <v>7</v>
      </c>
      <c r="F200" s="5" t="s">
        <v>1540</v>
      </c>
      <c r="G200" s="5" t="s">
        <v>1543</v>
      </c>
      <c r="H200" s="5" t="s">
        <v>2100</v>
      </c>
      <c r="I200" s="5" t="s">
        <v>2100</v>
      </c>
      <c r="J200" s="5" t="s">
        <v>1120</v>
      </c>
      <c r="K200" s="26" t="s">
        <v>1096</v>
      </c>
      <c r="L200" s="26" t="s">
        <v>1084</v>
      </c>
      <c r="M200" s="26" t="s">
        <v>1097</v>
      </c>
      <c r="N200" s="26" t="s">
        <v>1086</v>
      </c>
      <c r="O200" s="26" t="s">
        <v>1087</v>
      </c>
      <c r="P200" s="26" t="s">
        <v>1098</v>
      </c>
      <c r="Q200" s="26" t="s">
        <v>1086</v>
      </c>
      <c r="R200" s="26" t="s">
        <v>1099</v>
      </c>
      <c r="S200" s="26" t="s">
        <v>28</v>
      </c>
      <c r="T200" s="26" t="s">
        <v>1109</v>
      </c>
      <c r="U200" s="26" t="s">
        <v>1110</v>
      </c>
      <c r="V200" s="26" t="s">
        <v>1143</v>
      </c>
      <c r="W200" s="26" t="s">
        <v>1161</v>
      </c>
      <c r="X200" s="26" t="s">
        <v>1092</v>
      </c>
      <c r="Y200" s="26" t="s">
        <v>28</v>
      </c>
      <c r="Z200" s="26" t="s">
        <v>1542</v>
      </c>
      <c r="AA200" s="26" t="s">
        <v>2100</v>
      </c>
      <c r="AB200" s="5"/>
      <c r="AC200" s="5"/>
      <c r="AD200" s="5"/>
      <c r="AE200" s="5"/>
      <c r="AF200" s="5"/>
      <c r="AG200" s="27" t="s">
        <v>1544</v>
      </c>
    </row>
    <row r="201" spans="1:33">
      <c r="A201" s="5">
        <v>199</v>
      </c>
      <c r="B201" s="26" t="s">
        <v>1078</v>
      </c>
      <c r="C201" s="26" t="s">
        <v>1079</v>
      </c>
      <c r="D201" s="5" t="s">
        <v>1080</v>
      </c>
      <c r="E201" s="5">
        <v>7</v>
      </c>
      <c r="F201" s="5" t="s">
        <v>1545</v>
      </c>
      <c r="G201" s="5" t="s">
        <v>1546</v>
      </c>
      <c r="H201" s="5" t="s">
        <v>1547</v>
      </c>
      <c r="I201" s="5" t="s">
        <v>1548</v>
      </c>
      <c r="J201" s="5" t="s">
        <v>1130</v>
      </c>
      <c r="K201" s="26" t="s">
        <v>29</v>
      </c>
      <c r="L201" s="26" t="s">
        <v>1084</v>
      </c>
      <c r="M201" s="26" t="s">
        <v>1097</v>
      </c>
      <c r="N201" s="26" t="s">
        <v>1086</v>
      </c>
      <c r="O201" s="26" t="s">
        <v>1087</v>
      </c>
      <c r="P201" s="26" t="s">
        <v>1098</v>
      </c>
      <c r="Q201" s="26" t="s">
        <v>1086</v>
      </c>
      <c r="R201" s="26" t="s">
        <v>1105</v>
      </c>
      <c r="S201" s="26" t="s">
        <v>28</v>
      </c>
      <c r="T201" s="26" t="s">
        <v>1089</v>
      </c>
      <c r="U201" s="26" t="s">
        <v>1086</v>
      </c>
      <c r="V201" s="26" t="s">
        <v>1090</v>
      </c>
      <c r="W201" s="26" t="s">
        <v>1121</v>
      </c>
      <c r="X201" s="26" t="s">
        <v>1092</v>
      </c>
      <c r="Y201" s="26" t="s">
        <v>28</v>
      </c>
      <c r="Z201" s="26" t="s">
        <v>1549</v>
      </c>
      <c r="AA201" s="26" t="s">
        <v>2100</v>
      </c>
      <c r="AB201" s="5"/>
      <c r="AC201" s="5"/>
      <c r="AD201" s="5"/>
      <c r="AE201" s="5"/>
      <c r="AF201" s="5"/>
      <c r="AG201" s="27" t="s">
        <v>26</v>
      </c>
    </row>
    <row r="202" spans="1:33">
      <c r="A202" s="5">
        <v>200</v>
      </c>
      <c r="B202" s="26" t="s">
        <v>1078</v>
      </c>
      <c r="C202" s="26" t="s">
        <v>1079</v>
      </c>
      <c r="D202" s="5" t="s">
        <v>1080</v>
      </c>
      <c r="E202" s="5">
        <v>7</v>
      </c>
      <c r="F202" s="5" t="s">
        <v>1545</v>
      </c>
      <c r="G202" s="5" t="s">
        <v>1550</v>
      </c>
      <c r="H202" s="5" t="s">
        <v>2100</v>
      </c>
      <c r="I202" s="5" t="s">
        <v>2100</v>
      </c>
      <c r="J202" s="5" t="s">
        <v>1130</v>
      </c>
      <c r="K202" s="26" t="s">
        <v>471</v>
      </c>
      <c r="L202" s="26" t="s">
        <v>1084</v>
      </c>
      <c r="M202" s="26" t="s">
        <v>1108</v>
      </c>
      <c r="N202" s="26" t="s">
        <v>1086</v>
      </c>
      <c r="O202" s="26" t="s">
        <v>1087</v>
      </c>
      <c r="P202" s="26" t="s">
        <v>1098</v>
      </c>
      <c r="Q202" s="26" t="s">
        <v>1086</v>
      </c>
      <c r="R202" s="26" t="s">
        <v>1105</v>
      </c>
      <c r="S202" s="26" t="s">
        <v>28</v>
      </c>
      <c r="T202" s="26" t="s">
        <v>1089</v>
      </c>
      <c r="U202" s="26" t="s">
        <v>1086</v>
      </c>
      <c r="V202" s="26" t="s">
        <v>1090</v>
      </c>
      <c r="W202" s="26" t="s">
        <v>1121</v>
      </c>
      <c r="X202" s="26" t="s">
        <v>1092</v>
      </c>
      <c r="Y202" s="26" t="s">
        <v>28</v>
      </c>
      <c r="Z202" s="26" t="s">
        <v>1549</v>
      </c>
      <c r="AA202" s="26" t="s">
        <v>2100</v>
      </c>
      <c r="AB202" s="5"/>
      <c r="AC202" s="5"/>
      <c r="AD202" s="5"/>
      <c r="AE202" s="5"/>
      <c r="AF202" s="5"/>
      <c r="AG202" s="27" t="s">
        <v>1386</v>
      </c>
    </row>
    <row r="203" spans="1:33">
      <c r="A203" s="5">
        <v>201</v>
      </c>
      <c r="B203" s="26" t="s">
        <v>1078</v>
      </c>
      <c r="C203" s="26" t="s">
        <v>1079</v>
      </c>
      <c r="D203" s="5" t="s">
        <v>1080</v>
      </c>
      <c r="E203" s="5">
        <v>7</v>
      </c>
      <c r="F203" s="5" t="s">
        <v>1545</v>
      </c>
      <c r="G203" s="5" t="s">
        <v>1551</v>
      </c>
      <c r="H203" s="5" t="s">
        <v>2100</v>
      </c>
      <c r="I203" s="5" t="s">
        <v>2100</v>
      </c>
      <c r="J203" s="5" t="s">
        <v>1130</v>
      </c>
      <c r="K203" s="26" t="s">
        <v>1096</v>
      </c>
      <c r="L203" s="26" t="s">
        <v>1084</v>
      </c>
      <c r="M203" s="26" t="s">
        <v>1086</v>
      </c>
      <c r="N203" s="26" t="s">
        <v>1108</v>
      </c>
      <c r="O203" s="26" t="s">
        <v>1087</v>
      </c>
      <c r="P203" s="26" t="s">
        <v>1088</v>
      </c>
      <c r="Q203" s="26" t="s">
        <v>1086</v>
      </c>
      <c r="R203" s="26" t="s">
        <v>1105</v>
      </c>
      <c r="S203" s="26" t="s">
        <v>28</v>
      </c>
      <c r="T203" s="26" t="s">
        <v>1089</v>
      </c>
      <c r="U203" s="26" t="s">
        <v>1086</v>
      </c>
      <c r="V203" s="26" t="s">
        <v>1090</v>
      </c>
      <c r="W203" s="26" t="s">
        <v>1121</v>
      </c>
      <c r="X203" s="26" t="s">
        <v>1092</v>
      </c>
      <c r="Y203" s="26" t="s">
        <v>28</v>
      </c>
      <c r="Z203" s="26" t="s">
        <v>1549</v>
      </c>
      <c r="AA203" s="26" t="s">
        <v>2100</v>
      </c>
      <c r="AB203" s="5"/>
      <c r="AC203" s="5"/>
      <c r="AD203" s="5"/>
      <c r="AE203" s="5"/>
      <c r="AF203" s="5"/>
      <c r="AG203" s="27" t="s">
        <v>1117</v>
      </c>
    </row>
    <row r="204" spans="1:33">
      <c r="A204" s="5">
        <v>202</v>
      </c>
      <c r="B204" s="26" t="s">
        <v>1078</v>
      </c>
      <c r="C204" s="26" t="s">
        <v>1079</v>
      </c>
      <c r="D204" s="5" t="s">
        <v>1080</v>
      </c>
      <c r="E204" s="5">
        <v>7</v>
      </c>
      <c r="F204" s="5" t="s">
        <v>1545</v>
      </c>
      <c r="G204" s="5" t="s">
        <v>1552</v>
      </c>
      <c r="H204" s="5" t="s">
        <v>2100</v>
      </c>
      <c r="I204" s="5" t="s">
        <v>2100</v>
      </c>
      <c r="J204" s="5" t="s">
        <v>1130</v>
      </c>
      <c r="K204" s="26" t="s">
        <v>1096</v>
      </c>
      <c r="L204" s="26" t="s">
        <v>1084</v>
      </c>
      <c r="M204" s="26" t="s">
        <v>1086</v>
      </c>
      <c r="N204" s="26" t="s">
        <v>1154</v>
      </c>
      <c r="O204" s="26" t="s">
        <v>1087</v>
      </c>
      <c r="P204" s="26" t="s">
        <v>1088</v>
      </c>
      <c r="Q204" s="26" t="s">
        <v>1086</v>
      </c>
      <c r="R204" s="26" t="s">
        <v>1086</v>
      </c>
      <c r="S204" s="26" t="s">
        <v>28</v>
      </c>
      <c r="T204" s="26" t="s">
        <v>1089</v>
      </c>
      <c r="U204" s="26" t="s">
        <v>1086</v>
      </c>
      <c r="V204" s="26" t="s">
        <v>1090</v>
      </c>
      <c r="W204" s="26" t="s">
        <v>1121</v>
      </c>
      <c r="X204" s="26" t="s">
        <v>1092</v>
      </c>
      <c r="Y204" s="26" t="s">
        <v>28</v>
      </c>
      <c r="Z204" s="26" t="s">
        <v>1549</v>
      </c>
      <c r="AA204" s="26" t="s">
        <v>2100</v>
      </c>
      <c r="AB204" s="5"/>
      <c r="AC204" s="5"/>
      <c r="AD204" s="5"/>
      <c r="AE204" s="5"/>
      <c r="AF204" s="5"/>
      <c r="AG204" s="27" t="s">
        <v>1340</v>
      </c>
    </row>
    <row r="205" spans="1:33">
      <c r="A205" s="5">
        <v>203</v>
      </c>
      <c r="B205" s="26" t="s">
        <v>1078</v>
      </c>
      <c r="C205" s="26" t="s">
        <v>1079</v>
      </c>
      <c r="D205" s="5" t="s">
        <v>1080</v>
      </c>
      <c r="E205" s="5">
        <v>7</v>
      </c>
      <c r="F205" s="5" t="s">
        <v>1545</v>
      </c>
      <c r="G205" s="5" t="s">
        <v>1553</v>
      </c>
      <c r="H205" s="5" t="s">
        <v>2100</v>
      </c>
      <c r="I205" s="5" t="s">
        <v>2100</v>
      </c>
      <c r="J205" s="5" t="s">
        <v>1130</v>
      </c>
      <c r="K205" s="26" t="s">
        <v>1135</v>
      </c>
      <c r="L205" s="26" t="s">
        <v>1084</v>
      </c>
      <c r="M205" s="26" t="s">
        <v>1086</v>
      </c>
      <c r="N205" s="26" t="s">
        <v>1136</v>
      </c>
      <c r="O205" s="26" t="s">
        <v>1182</v>
      </c>
      <c r="P205" s="26" t="s">
        <v>1088</v>
      </c>
      <c r="Q205" s="26" t="s">
        <v>1086</v>
      </c>
      <c r="R205" s="26" t="s">
        <v>1105</v>
      </c>
      <c r="S205" s="26" t="s">
        <v>28</v>
      </c>
      <c r="T205" s="26" t="s">
        <v>1089</v>
      </c>
      <c r="U205" s="26" t="s">
        <v>1086</v>
      </c>
      <c r="V205" s="26" t="s">
        <v>1090</v>
      </c>
      <c r="W205" s="26" t="s">
        <v>1121</v>
      </c>
      <c r="X205" s="26" t="s">
        <v>1092</v>
      </c>
      <c r="Y205" s="26" t="s">
        <v>28</v>
      </c>
      <c r="Z205" s="26" t="s">
        <v>1549</v>
      </c>
      <c r="AA205" s="26" t="s">
        <v>2100</v>
      </c>
      <c r="AB205" s="5"/>
      <c r="AC205" s="5"/>
      <c r="AD205" s="5"/>
      <c r="AE205" s="5"/>
      <c r="AF205" s="5"/>
      <c r="AG205" s="27" t="s">
        <v>1117</v>
      </c>
    </row>
    <row r="206" spans="1:33">
      <c r="A206" s="5">
        <v>204</v>
      </c>
      <c r="B206" s="26" t="s">
        <v>1078</v>
      </c>
      <c r="C206" s="26" t="s">
        <v>1079</v>
      </c>
      <c r="D206" s="5" t="s">
        <v>1080</v>
      </c>
      <c r="E206" s="5">
        <v>7</v>
      </c>
      <c r="F206" s="5" t="s">
        <v>1554</v>
      </c>
      <c r="G206" s="5" t="s">
        <v>1555</v>
      </c>
      <c r="H206" s="5" t="s">
        <v>2100</v>
      </c>
      <c r="I206" s="5" t="s">
        <v>2100</v>
      </c>
      <c r="J206" s="5" t="s">
        <v>1120</v>
      </c>
      <c r="K206" s="26" t="s">
        <v>29</v>
      </c>
      <c r="L206" s="26" t="s">
        <v>1084</v>
      </c>
      <c r="M206" s="26" t="s">
        <v>1097</v>
      </c>
      <c r="N206" s="26" t="s">
        <v>1086</v>
      </c>
      <c r="O206" s="26" t="s">
        <v>1104</v>
      </c>
      <c r="P206" s="26" t="s">
        <v>1088</v>
      </c>
      <c r="Q206" s="26" t="s">
        <v>1086</v>
      </c>
      <c r="R206" s="26" t="s">
        <v>1105</v>
      </c>
      <c r="S206" s="26" t="s">
        <v>28</v>
      </c>
      <c r="T206" s="26" t="s">
        <v>1109</v>
      </c>
      <c r="U206" s="26" t="s">
        <v>1160</v>
      </c>
      <c r="V206" s="26" t="s">
        <v>1111</v>
      </c>
      <c r="W206" s="26" t="s">
        <v>1121</v>
      </c>
      <c r="X206" s="26" t="s">
        <v>1092</v>
      </c>
      <c r="Y206" s="26" t="s">
        <v>28</v>
      </c>
      <c r="Z206" s="26" t="s">
        <v>1556</v>
      </c>
      <c r="AA206" s="26" t="s">
        <v>2100</v>
      </c>
      <c r="AB206" s="5"/>
      <c r="AC206" s="5"/>
      <c r="AD206" s="5"/>
      <c r="AE206" s="5"/>
      <c r="AF206" s="5"/>
      <c r="AG206" s="27" t="s">
        <v>1088</v>
      </c>
    </row>
    <row r="207" spans="1:33">
      <c r="A207" s="5">
        <v>205</v>
      </c>
      <c r="B207" s="26" t="s">
        <v>1078</v>
      </c>
      <c r="C207" s="26" t="s">
        <v>1079</v>
      </c>
      <c r="D207" s="5" t="s">
        <v>1080</v>
      </c>
      <c r="E207" s="5">
        <v>7</v>
      </c>
      <c r="F207" s="5" t="s">
        <v>1554</v>
      </c>
      <c r="G207" s="5" t="s">
        <v>1557</v>
      </c>
      <c r="H207" s="5" t="s">
        <v>2100</v>
      </c>
      <c r="I207" s="5" t="s">
        <v>2100</v>
      </c>
      <c r="J207" s="5" t="s">
        <v>1120</v>
      </c>
      <c r="K207" s="26" t="s">
        <v>471</v>
      </c>
      <c r="L207" s="26" t="s">
        <v>1084</v>
      </c>
      <c r="M207" s="26" t="s">
        <v>1097</v>
      </c>
      <c r="N207" s="26" t="s">
        <v>1086</v>
      </c>
      <c r="O207" s="26" t="s">
        <v>1087</v>
      </c>
      <c r="P207" s="26" t="s">
        <v>1098</v>
      </c>
      <c r="Q207" s="26" t="s">
        <v>1086</v>
      </c>
      <c r="R207" s="26" t="s">
        <v>1105</v>
      </c>
      <c r="S207" s="26" t="s">
        <v>28</v>
      </c>
      <c r="T207" s="26" t="s">
        <v>1109</v>
      </c>
      <c r="U207" s="26" t="s">
        <v>1160</v>
      </c>
      <c r="V207" s="26" t="s">
        <v>1111</v>
      </c>
      <c r="W207" s="26" t="s">
        <v>1121</v>
      </c>
      <c r="X207" s="26" t="s">
        <v>1092</v>
      </c>
      <c r="Y207" s="26" t="s">
        <v>28</v>
      </c>
      <c r="Z207" s="26" t="s">
        <v>1556</v>
      </c>
      <c r="AA207" s="26" t="s">
        <v>2100</v>
      </c>
      <c r="AB207" s="5"/>
      <c r="AC207" s="5"/>
      <c r="AD207" s="5"/>
      <c r="AE207" s="5"/>
      <c r="AF207" s="5"/>
      <c r="AG207" s="27" t="s">
        <v>1088</v>
      </c>
    </row>
    <row r="208" spans="1:33">
      <c r="A208" s="5">
        <v>206</v>
      </c>
      <c r="B208" s="26" t="s">
        <v>1078</v>
      </c>
      <c r="C208" s="26" t="s">
        <v>1079</v>
      </c>
      <c r="D208" s="5" t="s">
        <v>1080</v>
      </c>
      <c r="E208" s="5">
        <v>7</v>
      </c>
      <c r="F208" s="5" t="s">
        <v>1558</v>
      </c>
      <c r="G208" s="5" t="s">
        <v>1559</v>
      </c>
      <c r="H208" s="5" t="s">
        <v>2100</v>
      </c>
      <c r="I208" s="5" t="s">
        <v>2100</v>
      </c>
      <c r="J208" s="5" t="s">
        <v>1201</v>
      </c>
      <c r="K208" s="26" t="s">
        <v>29</v>
      </c>
      <c r="L208" s="26" t="s">
        <v>1084</v>
      </c>
      <c r="M208" s="26" t="s">
        <v>1108</v>
      </c>
      <c r="N208" s="26" t="s">
        <v>1086</v>
      </c>
      <c r="O208" s="26" t="s">
        <v>1087</v>
      </c>
      <c r="P208" s="26" t="s">
        <v>1098</v>
      </c>
      <c r="Q208" s="26" t="s">
        <v>1086</v>
      </c>
      <c r="R208" s="26" t="s">
        <v>1142</v>
      </c>
      <c r="S208" s="26" t="s">
        <v>28</v>
      </c>
      <c r="T208" s="26" t="s">
        <v>1089</v>
      </c>
      <c r="U208" s="26" t="s">
        <v>1086</v>
      </c>
      <c r="V208" s="26" t="s">
        <v>1189</v>
      </c>
      <c r="W208" s="26" t="s">
        <v>1091</v>
      </c>
      <c r="X208" s="26" t="s">
        <v>1092</v>
      </c>
      <c r="Y208" s="26" t="s">
        <v>28</v>
      </c>
      <c r="Z208" s="26" t="s">
        <v>1560</v>
      </c>
      <c r="AA208" s="26" t="s">
        <v>2100</v>
      </c>
      <c r="AB208" s="5"/>
      <c r="AC208" s="5"/>
      <c r="AD208" s="5"/>
      <c r="AE208" s="5"/>
      <c r="AF208" s="5"/>
      <c r="AG208" s="27" t="s">
        <v>1467</v>
      </c>
    </row>
    <row r="209" spans="1:33">
      <c r="A209" s="5">
        <v>207</v>
      </c>
      <c r="B209" s="26" t="s">
        <v>1078</v>
      </c>
      <c r="C209" s="26" t="s">
        <v>1079</v>
      </c>
      <c r="D209" s="5" t="s">
        <v>1080</v>
      </c>
      <c r="E209" s="5">
        <v>7</v>
      </c>
      <c r="F209" s="5" t="s">
        <v>1558</v>
      </c>
      <c r="G209" s="5" t="s">
        <v>1561</v>
      </c>
      <c r="H209" s="5" t="s">
        <v>2100</v>
      </c>
      <c r="I209" s="5" t="s">
        <v>2100</v>
      </c>
      <c r="J209" s="5" t="s">
        <v>1201</v>
      </c>
      <c r="K209" s="26" t="s">
        <v>1096</v>
      </c>
      <c r="L209" s="26" t="s">
        <v>1084</v>
      </c>
      <c r="M209" s="26" t="s">
        <v>1086</v>
      </c>
      <c r="N209" s="26" t="s">
        <v>1108</v>
      </c>
      <c r="O209" s="26" t="s">
        <v>1087</v>
      </c>
      <c r="P209" s="26" t="s">
        <v>1088</v>
      </c>
      <c r="Q209" s="26" t="s">
        <v>1086</v>
      </c>
      <c r="R209" s="26" t="s">
        <v>1105</v>
      </c>
      <c r="S209" s="26" t="s">
        <v>28</v>
      </c>
      <c r="T209" s="26" t="s">
        <v>1089</v>
      </c>
      <c r="U209" s="26" t="s">
        <v>1086</v>
      </c>
      <c r="V209" s="26" t="s">
        <v>1189</v>
      </c>
      <c r="W209" s="26" t="s">
        <v>1091</v>
      </c>
      <c r="X209" s="26" t="s">
        <v>1092</v>
      </c>
      <c r="Y209" s="26" t="s">
        <v>28</v>
      </c>
      <c r="Z209" s="26" t="s">
        <v>1560</v>
      </c>
      <c r="AA209" s="26" t="s">
        <v>2100</v>
      </c>
      <c r="AB209" s="5"/>
      <c r="AC209" s="5"/>
      <c r="AD209" s="5"/>
      <c r="AE209" s="5"/>
      <c r="AF209" s="5"/>
      <c r="AG209" s="27" t="s">
        <v>1117</v>
      </c>
    </row>
    <row r="210" spans="1:33">
      <c r="A210" s="5">
        <v>208</v>
      </c>
      <c r="B210" s="26" t="s">
        <v>1078</v>
      </c>
      <c r="C210" s="26" t="s">
        <v>1079</v>
      </c>
      <c r="D210" s="5" t="s">
        <v>1080</v>
      </c>
      <c r="E210" s="5">
        <v>7</v>
      </c>
      <c r="F210" s="5" t="s">
        <v>1558</v>
      </c>
      <c r="G210" s="5" t="s">
        <v>1562</v>
      </c>
      <c r="H210" s="5" t="s">
        <v>2100</v>
      </c>
      <c r="I210" s="5" t="s">
        <v>2100</v>
      </c>
      <c r="J210" s="5" t="s">
        <v>1201</v>
      </c>
      <c r="K210" s="26" t="s">
        <v>1135</v>
      </c>
      <c r="L210" s="26" t="s">
        <v>1084</v>
      </c>
      <c r="M210" s="26" t="s">
        <v>1086</v>
      </c>
      <c r="N210" s="26" t="s">
        <v>1436</v>
      </c>
      <c r="O210" s="26" t="s">
        <v>1087</v>
      </c>
      <c r="P210" s="26" t="s">
        <v>1088</v>
      </c>
      <c r="Q210" s="26" t="s">
        <v>1086</v>
      </c>
      <c r="R210" s="26" t="s">
        <v>1086</v>
      </c>
      <c r="S210" s="26" t="s">
        <v>28</v>
      </c>
      <c r="T210" s="26" t="s">
        <v>1089</v>
      </c>
      <c r="U210" s="26" t="s">
        <v>1086</v>
      </c>
      <c r="V210" s="26" t="s">
        <v>1189</v>
      </c>
      <c r="W210" s="26" t="s">
        <v>1091</v>
      </c>
      <c r="X210" s="26" t="s">
        <v>1092</v>
      </c>
      <c r="Y210" s="26" t="s">
        <v>28</v>
      </c>
      <c r="Z210" s="26" t="s">
        <v>1560</v>
      </c>
      <c r="AA210" s="26" t="s">
        <v>2100</v>
      </c>
      <c r="AB210" s="5"/>
      <c r="AC210" s="5"/>
      <c r="AD210" s="5"/>
      <c r="AE210" s="5"/>
      <c r="AF210" s="5"/>
      <c r="AG210" s="27" t="s">
        <v>1117</v>
      </c>
    </row>
    <row r="211" spans="1:33">
      <c r="A211" s="5">
        <v>209</v>
      </c>
      <c r="B211" s="26" t="s">
        <v>1078</v>
      </c>
      <c r="C211" s="26" t="s">
        <v>1079</v>
      </c>
      <c r="D211" s="5" t="s">
        <v>1080</v>
      </c>
      <c r="E211" s="5">
        <v>7</v>
      </c>
      <c r="F211" s="5" t="s">
        <v>1558</v>
      </c>
      <c r="G211" s="5" t="s">
        <v>1563</v>
      </c>
      <c r="H211" s="5" t="s">
        <v>2100</v>
      </c>
      <c r="I211" s="5" t="s">
        <v>2100</v>
      </c>
      <c r="J211" s="5" t="s">
        <v>1201</v>
      </c>
      <c r="K211" s="26" t="s">
        <v>1218</v>
      </c>
      <c r="L211" s="26" t="s">
        <v>1084</v>
      </c>
      <c r="M211" s="26" t="s">
        <v>1108</v>
      </c>
      <c r="N211" s="26" t="s">
        <v>1086</v>
      </c>
      <c r="O211" s="26" t="s">
        <v>1087</v>
      </c>
      <c r="P211" s="26" t="s">
        <v>1098</v>
      </c>
      <c r="Q211" s="26" t="s">
        <v>1086</v>
      </c>
      <c r="R211" s="26" t="s">
        <v>1105</v>
      </c>
      <c r="S211" s="26" t="s">
        <v>28</v>
      </c>
      <c r="T211" s="26" t="s">
        <v>1089</v>
      </c>
      <c r="U211" s="26" t="s">
        <v>1086</v>
      </c>
      <c r="V211" s="26" t="s">
        <v>1189</v>
      </c>
      <c r="W211" s="26" t="s">
        <v>1091</v>
      </c>
      <c r="X211" s="26" t="s">
        <v>1092</v>
      </c>
      <c r="Y211" s="26" t="s">
        <v>28</v>
      </c>
      <c r="Z211" s="26" t="s">
        <v>1560</v>
      </c>
      <c r="AA211" s="26" t="s">
        <v>2100</v>
      </c>
      <c r="AB211" s="5"/>
      <c r="AC211" s="5"/>
      <c r="AD211" s="5"/>
      <c r="AE211" s="5"/>
      <c r="AF211" s="5"/>
      <c r="AG211" s="27" t="s">
        <v>1113</v>
      </c>
    </row>
    <row r="212" spans="1:33">
      <c r="A212" s="5">
        <v>210</v>
      </c>
      <c r="B212" s="26" t="s">
        <v>1078</v>
      </c>
      <c r="C212" s="26" t="s">
        <v>1079</v>
      </c>
      <c r="D212" s="5" t="s">
        <v>1080</v>
      </c>
      <c r="E212" s="5">
        <v>7</v>
      </c>
      <c r="F212" s="5" t="s">
        <v>1564</v>
      </c>
      <c r="G212" s="5" t="s">
        <v>1565</v>
      </c>
      <c r="H212" s="5" t="s">
        <v>2100</v>
      </c>
      <c r="I212" s="5" t="s">
        <v>2100</v>
      </c>
      <c r="J212" s="5" t="s">
        <v>1131</v>
      </c>
      <c r="K212" s="26" t="s">
        <v>29</v>
      </c>
      <c r="L212" s="26" t="s">
        <v>1084</v>
      </c>
      <c r="M212" s="26" t="s">
        <v>1097</v>
      </c>
      <c r="N212" s="26" t="s">
        <v>1086</v>
      </c>
      <c r="O212" s="26" t="s">
        <v>1104</v>
      </c>
      <c r="P212" s="26" t="s">
        <v>1098</v>
      </c>
      <c r="Q212" s="26" t="s">
        <v>1086</v>
      </c>
      <c r="R212" s="26" t="s">
        <v>1105</v>
      </c>
      <c r="S212" s="26" t="s">
        <v>28</v>
      </c>
      <c r="T212" s="26" t="s">
        <v>1089</v>
      </c>
      <c r="U212" s="26" t="s">
        <v>1086</v>
      </c>
      <c r="V212" s="26" t="s">
        <v>1090</v>
      </c>
      <c r="W212" s="26" t="s">
        <v>1091</v>
      </c>
      <c r="X212" s="26" t="s">
        <v>1092</v>
      </c>
      <c r="Y212" s="26" t="s">
        <v>1092</v>
      </c>
      <c r="Z212" s="26" t="s">
        <v>1566</v>
      </c>
      <c r="AA212" s="26" t="s">
        <v>2100</v>
      </c>
      <c r="AB212" s="5"/>
      <c r="AC212" s="5"/>
      <c r="AD212" s="5"/>
      <c r="AE212" s="5"/>
      <c r="AF212" s="5"/>
      <c r="AG212" s="27" t="s">
        <v>1480</v>
      </c>
    </row>
    <row r="213" spans="1:33">
      <c r="A213" s="5">
        <v>211</v>
      </c>
      <c r="B213" s="26" t="s">
        <v>1078</v>
      </c>
      <c r="C213" s="26" t="s">
        <v>1079</v>
      </c>
      <c r="D213" s="5" t="s">
        <v>1080</v>
      </c>
      <c r="E213" s="5">
        <v>7</v>
      </c>
      <c r="F213" s="5" t="s">
        <v>1564</v>
      </c>
      <c r="G213" s="5" t="s">
        <v>1567</v>
      </c>
      <c r="H213" s="5" t="s">
        <v>2100</v>
      </c>
      <c r="I213" s="5" t="s">
        <v>2100</v>
      </c>
      <c r="J213" s="5" t="s">
        <v>1131</v>
      </c>
      <c r="K213" s="26" t="s">
        <v>471</v>
      </c>
      <c r="L213" s="26" t="s">
        <v>1084</v>
      </c>
      <c r="M213" s="26" t="s">
        <v>1108</v>
      </c>
      <c r="N213" s="26" t="s">
        <v>1086</v>
      </c>
      <c r="O213" s="26" t="s">
        <v>1104</v>
      </c>
      <c r="P213" s="26" t="s">
        <v>1125</v>
      </c>
      <c r="Q213" s="26" t="s">
        <v>1086</v>
      </c>
      <c r="R213" s="26" t="s">
        <v>1105</v>
      </c>
      <c r="S213" s="26" t="s">
        <v>28</v>
      </c>
      <c r="T213" s="26" t="s">
        <v>1089</v>
      </c>
      <c r="U213" s="26" t="s">
        <v>1086</v>
      </c>
      <c r="V213" s="26" t="s">
        <v>1090</v>
      </c>
      <c r="W213" s="26" t="s">
        <v>1091</v>
      </c>
      <c r="X213" s="26" t="s">
        <v>1092</v>
      </c>
      <c r="Y213" s="26" t="s">
        <v>1092</v>
      </c>
      <c r="Z213" s="26" t="s">
        <v>1566</v>
      </c>
      <c r="AA213" s="26" t="s">
        <v>2100</v>
      </c>
      <c r="AB213" s="5"/>
      <c r="AC213" s="5"/>
      <c r="AD213" s="5"/>
      <c r="AE213" s="5"/>
      <c r="AF213" s="5"/>
      <c r="AG213" s="27" t="s">
        <v>1104</v>
      </c>
    </row>
    <row r="214" spans="1:33">
      <c r="A214" s="5">
        <v>212</v>
      </c>
      <c r="B214" s="26" t="s">
        <v>1078</v>
      </c>
      <c r="C214" s="26" t="s">
        <v>1079</v>
      </c>
      <c r="D214" s="5" t="s">
        <v>1080</v>
      </c>
      <c r="E214" s="5">
        <v>7</v>
      </c>
      <c r="F214" s="5" t="s">
        <v>1564</v>
      </c>
      <c r="G214" s="5" t="s">
        <v>1568</v>
      </c>
      <c r="H214" s="5" t="s">
        <v>2100</v>
      </c>
      <c r="I214" s="5" t="s">
        <v>2100</v>
      </c>
      <c r="J214" s="5" t="s">
        <v>1131</v>
      </c>
      <c r="K214" s="26" t="s">
        <v>1135</v>
      </c>
      <c r="L214" s="26" t="s">
        <v>1084</v>
      </c>
      <c r="M214" s="26" t="s">
        <v>1097</v>
      </c>
      <c r="N214" s="26" t="s">
        <v>1086</v>
      </c>
      <c r="O214" s="26" t="s">
        <v>1104</v>
      </c>
      <c r="P214" s="26" t="s">
        <v>1098</v>
      </c>
      <c r="Q214" s="26" t="s">
        <v>1086</v>
      </c>
      <c r="R214" s="26" t="s">
        <v>1151</v>
      </c>
      <c r="S214" s="26" t="s">
        <v>28</v>
      </c>
      <c r="T214" s="26" t="s">
        <v>1089</v>
      </c>
      <c r="U214" s="26" t="s">
        <v>1086</v>
      </c>
      <c r="V214" s="26" t="s">
        <v>1090</v>
      </c>
      <c r="W214" s="26" t="s">
        <v>1091</v>
      </c>
      <c r="X214" s="26" t="s">
        <v>1092</v>
      </c>
      <c r="Y214" s="26" t="s">
        <v>1092</v>
      </c>
      <c r="Z214" s="26" t="s">
        <v>1566</v>
      </c>
      <c r="AA214" s="26" t="s">
        <v>2100</v>
      </c>
      <c r="AB214" s="5"/>
      <c r="AC214" s="5"/>
      <c r="AD214" s="5"/>
      <c r="AE214" s="5"/>
      <c r="AF214" s="5"/>
      <c r="AG214" s="27" t="s">
        <v>1569</v>
      </c>
    </row>
    <row r="215" spans="1:33">
      <c r="A215" s="5">
        <v>213</v>
      </c>
      <c r="B215" s="26" t="s">
        <v>1078</v>
      </c>
      <c r="C215" s="26" t="s">
        <v>1079</v>
      </c>
      <c r="D215" s="5" t="s">
        <v>1080</v>
      </c>
      <c r="E215" s="5">
        <v>7</v>
      </c>
      <c r="F215" s="5" t="s">
        <v>1564</v>
      </c>
      <c r="G215" s="5" t="s">
        <v>1570</v>
      </c>
      <c r="H215" s="5" t="s">
        <v>2100</v>
      </c>
      <c r="I215" s="5" t="s">
        <v>2100</v>
      </c>
      <c r="J215" s="5" t="s">
        <v>1131</v>
      </c>
      <c r="K215" s="26" t="s">
        <v>1135</v>
      </c>
      <c r="L215" s="26" t="s">
        <v>1084</v>
      </c>
      <c r="M215" s="26" t="s">
        <v>1097</v>
      </c>
      <c r="N215" s="26" t="s">
        <v>1086</v>
      </c>
      <c r="O215" s="26" t="s">
        <v>1087</v>
      </c>
      <c r="P215" s="26" t="s">
        <v>1098</v>
      </c>
      <c r="Q215" s="26" t="s">
        <v>1086</v>
      </c>
      <c r="R215" s="26" t="s">
        <v>1151</v>
      </c>
      <c r="S215" s="26" t="s">
        <v>28</v>
      </c>
      <c r="T215" s="26" t="s">
        <v>1089</v>
      </c>
      <c r="U215" s="26" t="s">
        <v>1086</v>
      </c>
      <c r="V215" s="26" t="s">
        <v>1090</v>
      </c>
      <c r="W215" s="26" t="s">
        <v>1091</v>
      </c>
      <c r="X215" s="26" t="s">
        <v>1092</v>
      </c>
      <c r="Y215" s="26" t="s">
        <v>1092</v>
      </c>
      <c r="Z215" s="26" t="s">
        <v>1566</v>
      </c>
      <c r="AA215" s="26" t="s">
        <v>2100</v>
      </c>
      <c r="AB215" s="5"/>
      <c r="AC215" s="5"/>
      <c r="AD215" s="5"/>
      <c r="AE215" s="5"/>
      <c r="AF215" s="5"/>
      <c r="AG215" s="27" t="s">
        <v>1569</v>
      </c>
    </row>
    <row r="216" spans="1:33">
      <c r="A216" s="5">
        <v>214</v>
      </c>
      <c r="B216" s="26" t="s">
        <v>1078</v>
      </c>
      <c r="C216" s="26" t="s">
        <v>1079</v>
      </c>
      <c r="D216" s="5" t="s">
        <v>1080</v>
      </c>
      <c r="E216" s="5">
        <v>7</v>
      </c>
      <c r="F216" s="5" t="s">
        <v>1564</v>
      </c>
      <c r="G216" s="5" t="s">
        <v>1571</v>
      </c>
      <c r="H216" s="5" t="s">
        <v>2100</v>
      </c>
      <c r="I216" s="5" t="s">
        <v>2100</v>
      </c>
      <c r="J216" s="5" t="s">
        <v>1131</v>
      </c>
      <c r="K216" s="26" t="s">
        <v>1220</v>
      </c>
      <c r="L216" s="26" t="s">
        <v>1084</v>
      </c>
      <c r="M216" s="26" t="s">
        <v>1086</v>
      </c>
      <c r="N216" s="26" t="s">
        <v>1108</v>
      </c>
      <c r="O216" s="26" t="s">
        <v>1087</v>
      </c>
      <c r="P216" s="26" t="s">
        <v>1088</v>
      </c>
      <c r="Q216" s="26" t="s">
        <v>1086</v>
      </c>
      <c r="R216" s="26" t="s">
        <v>1105</v>
      </c>
      <c r="S216" s="26" t="s">
        <v>28</v>
      </c>
      <c r="T216" s="26" t="s">
        <v>1089</v>
      </c>
      <c r="U216" s="26" t="s">
        <v>1086</v>
      </c>
      <c r="V216" s="26" t="s">
        <v>1090</v>
      </c>
      <c r="W216" s="26" t="s">
        <v>1091</v>
      </c>
      <c r="X216" s="26" t="s">
        <v>1092</v>
      </c>
      <c r="Y216" s="26" t="s">
        <v>1092</v>
      </c>
      <c r="Z216" s="26" t="s">
        <v>1566</v>
      </c>
      <c r="AA216" s="26" t="s">
        <v>2100</v>
      </c>
      <c r="AB216" s="5"/>
      <c r="AC216" s="5"/>
      <c r="AD216" s="5"/>
      <c r="AE216" s="5"/>
      <c r="AF216" s="5"/>
      <c r="AG216" s="27" t="s">
        <v>1117</v>
      </c>
    </row>
    <row r="217" spans="1:33">
      <c r="A217" s="5">
        <v>215</v>
      </c>
      <c r="B217" s="26" t="s">
        <v>1078</v>
      </c>
      <c r="C217" s="26" t="s">
        <v>1079</v>
      </c>
      <c r="D217" s="5" t="s">
        <v>1080</v>
      </c>
      <c r="E217" s="5">
        <v>7</v>
      </c>
      <c r="F217" s="5" t="s">
        <v>1564</v>
      </c>
      <c r="G217" s="5" t="s">
        <v>1572</v>
      </c>
      <c r="H217" s="5" t="s">
        <v>2100</v>
      </c>
      <c r="I217" s="5" t="s">
        <v>2100</v>
      </c>
      <c r="J217" s="5" t="s">
        <v>1131</v>
      </c>
      <c r="K217" s="26" t="s">
        <v>1220</v>
      </c>
      <c r="L217" s="26" t="s">
        <v>1084</v>
      </c>
      <c r="M217" s="26" t="s">
        <v>1086</v>
      </c>
      <c r="N217" s="26" t="s">
        <v>1108</v>
      </c>
      <c r="O217" s="26" t="s">
        <v>1087</v>
      </c>
      <c r="P217" s="26" t="s">
        <v>1088</v>
      </c>
      <c r="Q217" s="26" t="s">
        <v>1086</v>
      </c>
      <c r="R217" s="26" t="s">
        <v>1105</v>
      </c>
      <c r="S217" s="26" t="s">
        <v>28</v>
      </c>
      <c r="T217" s="26" t="s">
        <v>1089</v>
      </c>
      <c r="U217" s="26" t="s">
        <v>1086</v>
      </c>
      <c r="V217" s="26" t="s">
        <v>1090</v>
      </c>
      <c r="W217" s="26" t="s">
        <v>1091</v>
      </c>
      <c r="X217" s="26" t="s">
        <v>1092</v>
      </c>
      <c r="Y217" s="26" t="s">
        <v>1092</v>
      </c>
      <c r="Z217" s="26" t="s">
        <v>1566</v>
      </c>
      <c r="AA217" s="26" t="s">
        <v>2100</v>
      </c>
      <c r="AB217" s="5"/>
      <c r="AC217" s="5"/>
      <c r="AD217" s="5"/>
      <c r="AE217" s="5"/>
      <c r="AF217" s="5"/>
      <c r="AG217" s="27" t="s">
        <v>1117</v>
      </c>
    </row>
    <row r="218" spans="1:33">
      <c r="A218" s="5">
        <v>216</v>
      </c>
      <c r="B218" s="26" t="s">
        <v>1078</v>
      </c>
      <c r="C218" s="26" t="s">
        <v>1079</v>
      </c>
      <c r="D218" s="5" t="s">
        <v>1080</v>
      </c>
      <c r="E218" s="5">
        <v>7</v>
      </c>
      <c r="F218" s="5" t="s">
        <v>1573</v>
      </c>
      <c r="G218" s="5" t="s">
        <v>1574</v>
      </c>
      <c r="H218" s="5" t="s">
        <v>2100</v>
      </c>
      <c r="I218" s="5" t="s">
        <v>2100</v>
      </c>
      <c r="J218" s="5" t="s">
        <v>1120</v>
      </c>
      <c r="K218" s="26" t="s">
        <v>29</v>
      </c>
      <c r="L218" s="26" t="s">
        <v>1084</v>
      </c>
      <c r="M218" s="26" t="s">
        <v>1085</v>
      </c>
      <c r="N218" s="26" t="s">
        <v>1086</v>
      </c>
      <c r="O218" s="26" t="s">
        <v>1104</v>
      </c>
      <c r="P218" s="26" t="s">
        <v>1125</v>
      </c>
      <c r="Q218" s="26" t="s">
        <v>1086</v>
      </c>
      <c r="R218" s="26" t="s">
        <v>1105</v>
      </c>
      <c r="S218" s="26" t="s">
        <v>28</v>
      </c>
      <c r="T218" s="26" t="s">
        <v>1109</v>
      </c>
      <c r="U218" s="26" t="s">
        <v>1160</v>
      </c>
      <c r="V218" s="26" t="s">
        <v>1143</v>
      </c>
      <c r="W218" s="26" t="s">
        <v>1121</v>
      </c>
      <c r="X218" s="26" t="s">
        <v>1092</v>
      </c>
      <c r="Y218" s="26" t="s">
        <v>28</v>
      </c>
      <c r="Z218" s="26" t="s">
        <v>1575</v>
      </c>
      <c r="AA218" s="26" t="s">
        <v>2100</v>
      </c>
      <c r="AB218" s="5"/>
      <c r="AC218" s="5"/>
      <c r="AD218" s="5"/>
      <c r="AE218" s="5"/>
      <c r="AF218" s="5"/>
      <c r="AG218" s="27" t="s">
        <v>1088</v>
      </c>
    </row>
    <row r="219" spans="1:33">
      <c r="A219" s="5">
        <v>217</v>
      </c>
      <c r="B219" s="26" t="s">
        <v>1078</v>
      </c>
      <c r="C219" s="26" t="s">
        <v>1079</v>
      </c>
      <c r="D219" s="5" t="s">
        <v>1080</v>
      </c>
      <c r="E219" s="5">
        <v>7</v>
      </c>
      <c r="F219" s="5" t="s">
        <v>1573</v>
      </c>
      <c r="G219" s="5" t="s">
        <v>1576</v>
      </c>
      <c r="H219" s="5" t="s">
        <v>2100</v>
      </c>
      <c r="I219" s="5" t="s">
        <v>2100</v>
      </c>
      <c r="J219" s="5" t="s">
        <v>1120</v>
      </c>
      <c r="K219" s="26" t="s">
        <v>1147</v>
      </c>
      <c r="L219" s="26" t="s">
        <v>1084</v>
      </c>
      <c r="M219" s="26" t="s">
        <v>1108</v>
      </c>
      <c r="N219" s="26" t="s">
        <v>1086</v>
      </c>
      <c r="O219" s="26" t="s">
        <v>1104</v>
      </c>
      <c r="P219" s="26" t="s">
        <v>1125</v>
      </c>
      <c r="Q219" s="26" t="s">
        <v>1086</v>
      </c>
      <c r="R219" s="26" t="s">
        <v>1086</v>
      </c>
      <c r="S219" s="26" t="s">
        <v>28</v>
      </c>
      <c r="T219" s="26" t="s">
        <v>1109</v>
      </c>
      <c r="U219" s="26" t="s">
        <v>1160</v>
      </c>
      <c r="V219" s="26" t="s">
        <v>1143</v>
      </c>
      <c r="W219" s="26" t="s">
        <v>1121</v>
      </c>
      <c r="X219" s="26" t="s">
        <v>1092</v>
      </c>
      <c r="Y219" s="26" t="s">
        <v>28</v>
      </c>
      <c r="Z219" s="26" t="s">
        <v>1575</v>
      </c>
      <c r="AA219" s="26" t="s">
        <v>2100</v>
      </c>
      <c r="AB219" s="5"/>
      <c r="AC219" s="5"/>
      <c r="AD219" s="5"/>
      <c r="AE219" s="5"/>
      <c r="AF219" s="5"/>
      <c r="AG219" s="27" t="s">
        <v>1088</v>
      </c>
    </row>
    <row r="220" spans="1:33">
      <c r="A220" s="5">
        <v>218</v>
      </c>
      <c r="B220" s="26" t="s">
        <v>1078</v>
      </c>
      <c r="C220" s="26" t="s">
        <v>1079</v>
      </c>
      <c r="D220" s="5" t="s">
        <v>1080</v>
      </c>
      <c r="E220" s="5">
        <v>7</v>
      </c>
      <c r="F220" s="5" t="s">
        <v>1577</v>
      </c>
      <c r="G220" s="5" t="s">
        <v>1578</v>
      </c>
      <c r="H220" s="5" t="s">
        <v>2100</v>
      </c>
      <c r="I220" s="5" t="s">
        <v>2100</v>
      </c>
      <c r="J220" s="5" t="s">
        <v>1120</v>
      </c>
      <c r="K220" s="26" t="s">
        <v>29</v>
      </c>
      <c r="L220" s="26" t="s">
        <v>1084</v>
      </c>
      <c r="M220" s="26" t="s">
        <v>1108</v>
      </c>
      <c r="N220" s="26" t="s">
        <v>1086</v>
      </c>
      <c r="O220" s="26" t="s">
        <v>1104</v>
      </c>
      <c r="P220" s="26" t="s">
        <v>1088</v>
      </c>
      <c r="Q220" s="26" t="s">
        <v>1086</v>
      </c>
      <c r="R220" s="26" t="s">
        <v>1105</v>
      </c>
      <c r="S220" s="26" t="s">
        <v>28</v>
      </c>
      <c r="T220" s="26" t="s">
        <v>1089</v>
      </c>
      <c r="U220" s="26" t="s">
        <v>1086</v>
      </c>
      <c r="V220" s="26" t="s">
        <v>1090</v>
      </c>
      <c r="W220" s="26" t="s">
        <v>1121</v>
      </c>
      <c r="X220" s="26" t="s">
        <v>1092</v>
      </c>
      <c r="Y220" s="26" t="s">
        <v>28</v>
      </c>
      <c r="Z220" s="26" t="s">
        <v>1579</v>
      </c>
      <c r="AA220" s="26" t="s">
        <v>2100</v>
      </c>
      <c r="AB220" s="5"/>
      <c r="AC220" s="5"/>
      <c r="AD220" s="5"/>
      <c r="AE220" s="5"/>
      <c r="AF220" s="5"/>
      <c r="AG220" s="27" t="s">
        <v>1088</v>
      </c>
    </row>
    <row r="221" spans="1:33">
      <c r="A221" s="5">
        <v>219</v>
      </c>
      <c r="B221" s="26" t="s">
        <v>1078</v>
      </c>
      <c r="C221" s="26" t="s">
        <v>1079</v>
      </c>
      <c r="D221" s="5" t="s">
        <v>1080</v>
      </c>
      <c r="E221" s="5">
        <v>7</v>
      </c>
      <c r="F221" s="5" t="s">
        <v>1577</v>
      </c>
      <c r="G221" s="5" t="s">
        <v>1580</v>
      </c>
      <c r="H221" s="5" t="s">
        <v>2100</v>
      </c>
      <c r="I221" s="5" t="s">
        <v>2100</v>
      </c>
      <c r="J221" s="5" t="s">
        <v>1120</v>
      </c>
      <c r="K221" s="26" t="s">
        <v>471</v>
      </c>
      <c r="L221" s="26" t="s">
        <v>1084</v>
      </c>
      <c r="M221" s="26" t="s">
        <v>1108</v>
      </c>
      <c r="N221" s="26" t="s">
        <v>1086</v>
      </c>
      <c r="O221" s="26" t="s">
        <v>1104</v>
      </c>
      <c r="P221" s="26" t="s">
        <v>1088</v>
      </c>
      <c r="Q221" s="26" t="s">
        <v>1086</v>
      </c>
      <c r="R221" s="26" t="s">
        <v>1105</v>
      </c>
      <c r="S221" s="26" t="s">
        <v>28</v>
      </c>
      <c r="T221" s="26" t="s">
        <v>1089</v>
      </c>
      <c r="U221" s="26" t="s">
        <v>1086</v>
      </c>
      <c r="V221" s="26" t="s">
        <v>1090</v>
      </c>
      <c r="W221" s="26" t="s">
        <v>1121</v>
      </c>
      <c r="X221" s="26" t="s">
        <v>1092</v>
      </c>
      <c r="Y221" s="26" t="s">
        <v>28</v>
      </c>
      <c r="Z221" s="26" t="s">
        <v>1579</v>
      </c>
      <c r="AA221" s="26" t="s">
        <v>2100</v>
      </c>
      <c r="AB221" s="5"/>
      <c r="AC221" s="5"/>
      <c r="AD221" s="5"/>
      <c r="AE221" s="5"/>
      <c r="AF221" s="5"/>
      <c r="AG221" s="27" t="s">
        <v>1088</v>
      </c>
    </row>
    <row r="222" spans="1:33">
      <c r="A222" s="5">
        <v>220</v>
      </c>
      <c r="B222" s="26" t="s">
        <v>1078</v>
      </c>
      <c r="C222" s="26" t="s">
        <v>1079</v>
      </c>
      <c r="D222" s="5" t="s">
        <v>1080</v>
      </c>
      <c r="E222" s="5">
        <v>7</v>
      </c>
      <c r="F222" s="5" t="s">
        <v>1581</v>
      </c>
      <c r="G222" s="5" t="s">
        <v>1582</v>
      </c>
      <c r="H222" s="5" t="s">
        <v>2100</v>
      </c>
      <c r="I222" s="5" t="s">
        <v>2100</v>
      </c>
      <c r="J222" s="5" t="s">
        <v>1083</v>
      </c>
      <c r="K222" s="26" t="s">
        <v>29</v>
      </c>
      <c r="L222" s="26" t="s">
        <v>1084</v>
      </c>
      <c r="M222" s="26" t="s">
        <v>1085</v>
      </c>
      <c r="N222" s="26" t="s">
        <v>1086</v>
      </c>
      <c r="O222" s="26" t="s">
        <v>1104</v>
      </c>
      <c r="P222" s="26" t="s">
        <v>1088</v>
      </c>
      <c r="Q222" s="26" t="s">
        <v>1086</v>
      </c>
      <c r="R222" s="26" t="s">
        <v>1105</v>
      </c>
      <c r="S222" s="26" t="s">
        <v>28</v>
      </c>
      <c r="T222" s="26" t="s">
        <v>1089</v>
      </c>
      <c r="U222" s="26" t="s">
        <v>1086</v>
      </c>
      <c r="V222" s="26" t="s">
        <v>1090</v>
      </c>
      <c r="W222" s="26" t="s">
        <v>1121</v>
      </c>
      <c r="X222" s="26" t="s">
        <v>1092</v>
      </c>
      <c r="Y222" s="26" t="s">
        <v>28</v>
      </c>
      <c r="Z222" s="26" t="s">
        <v>1583</v>
      </c>
      <c r="AA222" s="26" t="s">
        <v>2100</v>
      </c>
      <c r="AB222" s="5"/>
      <c r="AC222" s="5"/>
      <c r="AD222" s="5"/>
      <c r="AE222" s="5"/>
      <c r="AF222" s="5"/>
      <c r="AG222" s="27" t="s">
        <v>1088</v>
      </c>
    </row>
    <row r="223" spans="1:33">
      <c r="A223" s="5">
        <v>221</v>
      </c>
      <c r="B223" s="26" t="s">
        <v>1078</v>
      </c>
      <c r="C223" s="26" t="s">
        <v>1079</v>
      </c>
      <c r="D223" s="5" t="s">
        <v>1080</v>
      </c>
      <c r="E223" s="5">
        <v>7</v>
      </c>
      <c r="F223" s="5" t="s">
        <v>1581</v>
      </c>
      <c r="G223" s="5" t="s">
        <v>1584</v>
      </c>
      <c r="H223" s="5" t="s">
        <v>2100</v>
      </c>
      <c r="I223" s="5" t="s">
        <v>2100</v>
      </c>
      <c r="J223" s="5" t="s">
        <v>1083</v>
      </c>
      <c r="K223" s="26" t="s">
        <v>471</v>
      </c>
      <c r="L223" s="26" t="s">
        <v>1084</v>
      </c>
      <c r="M223" s="26" t="s">
        <v>1108</v>
      </c>
      <c r="N223" s="26" t="s">
        <v>1086</v>
      </c>
      <c r="O223" s="26" t="s">
        <v>1104</v>
      </c>
      <c r="P223" s="26" t="s">
        <v>1088</v>
      </c>
      <c r="Q223" s="26" t="s">
        <v>1086</v>
      </c>
      <c r="R223" s="26" t="s">
        <v>1105</v>
      </c>
      <c r="S223" s="26" t="s">
        <v>28</v>
      </c>
      <c r="T223" s="26" t="s">
        <v>1089</v>
      </c>
      <c r="U223" s="26" t="s">
        <v>1086</v>
      </c>
      <c r="V223" s="26" t="s">
        <v>1090</v>
      </c>
      <c r="W223" s="26" t="s">
        <v>1121</v>
      </c>
      <c r="X223" s="26" t="s">
        <v>1092</v>
      </c>
      <c r="Y223" s="26" t="s">
        <v>28</v>
      </c>
      <c r="Z223" s="26" t="s">
        <v>1583</v>
      </c>
      <c r="AA223" s="26" t="s">
        <v>2100</v>
      </c>
      <c r="AB223" s="5"/>
      <c r="AC223" s="5"/>
      <c r="AD223" s="5"/>
      <c r="AE223" s="5"/>
      <c r="AF223" s="5"/>
      <c r="AG223" s="27" t="s">
        <v>1088</v>
      </c>
    </row>
    <row r="224" spans="1:33">
      <c r="A224" s="5">
        <v>222</v>
      </c>
      <c r="B224" s="26" t="s">
        <v>1078</v>
      </c>
      <c r="C224" s="26" t="s">
        <v>1079</v>
      </c>
      <c r="D224" s="5" t="s">
        <v>1080</v>
      </c>
      <c r="E224" s="5">
        <v>7</v>
      </c>
      <c r="F224" s="5" t="s">
        <v>1581</v>
      </c>
      <c r="G224" s="5" t="s">
        <v>1585</v>
      </c>
      <c r="H224" s="5" t="s">
        <v>2100</v>
      </c>
      <c r="I224" s="5" t="s">
        <v>2100</v>
      </c>
      <c r="J224" s="5" t="s">
        <v>1083</v>
      </c>
      <c r="K224" s="26" t="s">
        <v>1135</v>
      </c>
      <c r="L224" s="26" t="s">
        <v>1084</v>
      </c>
      <c r="M224" s="26" t="s">
        <v>1108</v>
      </c>
      <c r="N224" s="26" t="s">
        <v>1086</v>
      </c>
      <c r="O224" s="26" t="s">
        <v>1087</v>
      </c>
      <c r="P224" s="26" t="s">
        <v>1098</v>
      </c>
      <c r="Q224" s="26" t="s">
        <v>1086</v>
      </c>
      <c r="R224" s="26" t="s">
        <v>1120</v>
      </c>
      <c r="S224" s="26" t="s">
        <v>28</v>
      </c>
      <c r="T224" s="26" t="s">
        <v>1089</v>
      </c>
      <c r="U224" s="26" t="s">
        <v>1086</v>
      </c>
      <c r="V224" s="26" t="s">
        <v>1090</v>
      </c>
      <c r="W224" s="26" t="s">
        <v>1121</v>
      </c>
      <c r="X224" s="26" t="s">
        <v>1092</v>
      </c>
      <c r="Y224" s="26" t="s">
        <v>28</v>
      </c>
      <c r="Z224" s="26" t="s">
        <v>1583</v>
      </c>
      <c r="AA224" s="26" t="s">
        <v>2100</v>
      </c>
      <c r="AB224" s="5"/>
      <c r="AC224" s="5"/>
      <c r="AD224" s="5"/>
      <c r="AE224" s="5"/>
      <c r="AF224" s="5"/>
      <c r="AG224" s="27" t="e">
        <v>#N/A</v>
      </c>
    </row>
    <row r="225" spans="1:33">
      <c r="A225" s="5">
        <v>223</v>
      </c>
      <c r="B225" s="26" t="s">
        <v>1078</v>
      </c>
      <c r="C225" s="26" t="s">
        <v>1079</v>
      </c>
      <c r="D225" s="5" t="s">
        <v>1080</v>
      </c>
      <c r="E225" s="5">
        <v>7</v>
      </c>
      <c r="F225" s="5" t="s">
        <v>1586</v>
      </c>
      <c r="G225" s="5" t="s">
        <v>1587</v>
      </c>
      <c r="H225" s="5" t="s">
        <v>1588</v>
      </c>
      <c r="I225" s="5" t="s">
        <v>1589</v>
      </c>
      <c r="J225" s="5" t="s">
        <v>1083</v>
      </c>
      <c r="K225" s="26" t="s">
        <v>29</v>
      </c>
      <c r="L225" s="26" t="s">
        <v>1084</v>
      </c>
      <c r="M225" s="26" t="s">
        <v>1108</v>
      </c>
      <c r="N225" s="26" t="s">
        <v>1086</v>
      </c>
      <c r="O225" s="26" t="s">
        <v>1087</v>
      </c>
      <c r="P225" s="26" t="s">
        <v>1098</v>
      </c>
      <c r="Q225" s="26" t="s">
        <v>1086</v>
      </c>
      <c r="R225" s="26" t="s">
        <v>1105</v>
      </c>
      <c r="S225" s="26" t="s">
        <v>28</v>
      </c>
      <c r="T225" s="26" t="s">
        <v>1109</v>
      </c>
      <c r="U225" s="26" t="s">
        <v>1160</v>
      </c>
      <c r="V225" s="26" t="s">
        <v>1111</v>
      </c>
      <c r="W225" s="26" t="s">
        <v>1091</v>
      </c>
      <c r="X225" s="26" t="s">
        <v>1092</v>
      </c>
      <c r="Y225" s="26" t="s">
        <v>28</v>
      </c>
      <c r="Z225" s="26" t="s">
        <v>1590</v>
      </c>
      <c r="AA225" s="26" t="s">
        <v>2100</v>
      </c>
      <c r="AB225" s="5"/>
      <c r="AC225" s="5"/>
      <c r="AD225" s="5"/>
      <c r="AE225" s="5"/>
      <c r="AF225" s="5"/>
      <c r="AG225" s="27" t="s">
        <v>45</v>
      </c>
    </row>
    <row r="226" spans="1:33">
      <c r="A226" s="5">
        <v>224</v>
      </c>
      <c r="B226" s="26" t="s">
        <v>1078</v>
      </c>
      <c r="C226" s="26" t="s">
        <v>1079</v>
      </c>
      <c r="D226" s="5" t="s">
        <v>1080</v>
      </c>
      <c r="E226" s="5">
        <v>7</v>
      </c>
      <c r="F226" s="5" t="s">
        <v>1586</v>
      </c>
      <c r="G226" s="5" t="s">
        <v>1591</v>
      </c>
      <c r="H226" s="5" t="s">
        <v>1592</v>
      </c>
      <c r="I226" s="5" t="s">
        <v>1593</v>
      </c>
      <c r="J226" s="5" t="s">
        <v>1083</v>
      </c>
      <c r="K226" s="26" t="s">
        <v>471</v>
      </c>
      <c r="L226" s="26" t="s">
        <v>1084</v>
      </c>
      <c r="M226" s="26" t="s">
        <v>1108</v>
      </c>
      <c r="N226" s="26" t="s">
        <v>1086</v>
      </c>
      <c r="O226" s="26" t="s">
        <v>1104</v>
      </c>
      <c r="P226" s="26" t="s">
        <v>1098</v>
      </c>
      <c r="Q226" s="26" t="s">
        <v>1086</v>
      </c>
      <c r="R226" s="26" t="s">
        <v>1105</v>
      </c>
      <c r="S226" s="26" t="s">
        <v>28</v>
      </c>
      <c r="T226" s="26" t="s">
        <v>1109</v>
      </c>
      <c r="U226" s="26" t="s">
        <v>1160</v>
      </c>
      <c r="V226" s="26" t="s">
        <v>1111</v>
      </c>
      <c r="W226" s="26" t="s">
        <v>1091</v>
      </c>
      <c r="X226" s="26" t="s">
        <v>1092</v>
      </c>
      <c r="Y226" s="26" t="s">
        <v>28</v>
      </c>
      <c r="Z226" s="26" t="s">
        <v>1590</v>
      </c>
      <c r="AA226" s="26" t="s">
        <v>2100</v>
      </c>
      <c r="AB226" s="5"/>
      <c r="AC226" s="5"/>
      <c r="AD226" s="5"/>
      <c r="AE226" s="5"/>
      <c r="AF226" s="5"/>
      <c r="AG226" s="27" t="s">
        <v>45</v>
      </c>
    </row>
    <row r="227" spans="1:33">
      <c r="A227" s="5">
        <v>225</v>
      </c>
      <c r="B227" s="26" t="s">
        <v>1078</v>
      </c>
      <c r="C227" s="26" t="s">
        <v>1079</v>
      </c>
      <c r="D227" s="5" t="s">
        <v>1080</v>
      </c>
      <c r="E227" s="5">
        <v>7</v>
      </c>
      <c r="F227" s="5" t="s">
        <v>1586</v>
      </c>
      <c r="G227" s="5" t="s">
        <v>1594</v>
      </c>
      <c r="H227" s="5" t="s">
        <v>2100</v>
      </c>
      <c r="I227" s="5" t="s">
        <v>2100</v>
      </c>
      <c r="J227" s="5" t="s">
        <v>1083</v>
      </c>
      <c r="K227" s="26" t="s">
        <v>1135</v>
      </c>
      <c r="L227" s="26" t="s">
        <v>1084</v>
      </c>
      <c r="M227" s="26" t="s">
        <v>1086</v>
      </c>
      <c r="N227" s="26" t="s">
        <v>1595</v>
      </c>
      <c r="O227" s="26" t="s">
        <v>1087</v>
      </c>
      <c r="P227" s="26" t="s">
        <v>1088</v>
      </c>
      <c r="Q227" s="26" t="s">
        <v>1086</v>
      </c>
      <c r="R227" s="26" t="s">
        <v>1086</v>
      </c>
      <c r="S227" s="26" t="s">
        <v>28</v>
      </c>
      <c r="T227" s="26" t="s">
        <v>1109</v>
      </c>
      <c r="U227" s="26" t="s">
        <v>1160</v>
      </c>
      <c r="V227" s="26" t="s">
        <v>1111</v>
      </c>
      <c r="W227" s="26" t="s">
        <v>1091</v>
      </c>
      <c r="X227" s="26" t="s">
        <v>1092</v>
      </c>
      <c r="Y227" s="26" t="s">
        <v>28</v>
      </c>
      <c r="Z227" s="26" t="s">
        <v>1590</v>
      </c>
      <c r="AA227" s="26" t="s">
        <v>2100</v>
      </c>
      <c r="AB227" s="5"/>
      <c r="AC227" s="5"/>
      <c r="AD227" s="5"/>
      <c r="AE227" s="5"/>
      <c r="AF227" s="5"/>
      <c r="AG227" s="27" t="s">
        <v>1596</v>
      </c>
    </row>
    <row r="228" spans="1:33">
      <c r="A228" s="5">
        <v>226</v>
      </c>
      <c r="B228" s="26" t="s">
        <v>1078</v>
      </c>
      <c r="C228" s="26" t="s">
        <v>1079</v>
      </c>
      <c r="D228" s="5" t="s">
        <v>1080</v>
      </c>
      <c r="E228" s="5">
        <v>7</v>
      </c>
      <c r="F228" s="5" t="s">
        <v>1597</v>
      </c>
      <c r="G228" s="5" t="s">
        <v>1598</v>
      </c>
      <c r="H228" s="5" t="s">
        <v>2100</v>
      </c>
      <c r="I228" s="5" t="s">
        <v>2100</v>
      </c>
      <c r="J228" s="5" t="s">
        <v>1201</v>
      </c>
      <c r="K228" s="26" t="s">
        <v>29</v>
      </c>
      <c r="L228" s="26" t="s">
        <v>1084</v>
      </c>
      <c r="M228" s="26" t="s">
        <v>1108</v>
      </c>
      <c r="N228" s="26" t="s">
        <v>1086</v>
      </c>
      <c r="O228" s="26" t="s">
        <v>1104</v>
      </c>
      <c r="P228" s="26" t="s">
        <v>1088</v>
      </c>
      <c r="Q228" s="26" t="s">
        <v>1086</v>
      </c>
      <c r="R228" s="26" t="s">
        <v>1105</v>
      </c>
      <c r="S228" s="26" t="s">
        <v>28</v>
      </c>
      <c r="T228" s="26" t="s">
        <v>1109</v>
      </c>
      <c r="U228" s="26" t="s">
        <v>1160</v>
      </c>
      <c r="V228" s="26" t="s">
        <v>1111</v>
      </c>
      <c r="W228" s="26" t="s">
        <v>1121</v>
      </c>
      <c r="X228" s="26" t="s">
        <v>1092</v>
      </c>
      <c r="Y228" s="26" t="s">
        <v>28</v>
      </c>
      <c r="Z228" s="26" t="s">
        <v>1599</v>
      </c>
      <c r="AA228" s="26" t="s">
        <v>2100</v>
      </c>
      <c r="AB228" s="5"/>
      <c r="AC228" s="5"/>
      <c r="AD228" s="5"/>
      <c r="AE228" s="5"/>
      <c r="AF228" s="5"/>
      <c r="AG228" s="27" t="s">
        <v>1088</v>
      </c>
    </row>
    <row r="229" spans="1:33">
      <c r="A229" s="5">
        <v>227</v>
      </c>
      <c r="B229" s="26" t="s">
        <v>1078</v>
      </c>
      <c r="C229" s="26" t="s">
        <v>1079</v>
      </c>
      <c r="D229" s="5" t="s">
        <v>1080</v>
      </c>
      <c r="E229" s="5">
        <v>7</v>
      </c>
      <c r="F229" s="5" t="s">
        <v>1597</v>
      </c>
      <c r="G229" s="5" t="s">
        <v>1600</v>
      </c>
      <c r="H229" s="5" t="s">
        <v>2100</v>
      </c>
      <c r="I229" s="5" t="s">
        <v>2100</v>
      </c>
      <c r="J229" s="5" t="s">
        <v>1201</v>
      </c>
      <c r="K229" s="26" t="s">
        <v>1096</v>
      </c>
      <c r="L229" s="26" t="s">
        <v>1084</v>
      </c>
      <c r="M229" s="26" t="s">
        <v>1097</v>
      </c>
      <c r="N229" s="26" t="s">
        <v>1086</v>
      </c>
      <c r="O229" s="26" t="s">
        <v>1087</v>
      </c>
      <c r="P229" s="26" t="s">
        <v>1601</v>
      </c>
      <c r="Q229" s="26" t="s">
        <v>1086</v>
      </c>
      <c r="R229" s="26" t="s">
        <v>1099</v>
      </c>
      <c r="S229" s="26" t="s">
        <v>28</v>
      </c>
      <c r="T229" s="26" t="s">
        <v>1109</v>
      </c>
      <c r="U229" s="26" t="s">
        <v>1160</v>
      </c>
      <c r="V229" s="26" t="s">
        <v>1111</v>
      </c>
      <c r="W229" s="26" t="s">
        <v>1121</v>
      </c>
      <c r="X229" s="26" t="s">
        <v>1092</v>
      </c>
      <c r="Y229" s="26" t="s">
        <v>28</v>
      </c>
      <c r="Z229" s="26" t="s">
        <v>1599</v>
      </c>
      <c r="AA229" s="26" t="s">
        <v>2100</v>
      </c>
      <c r="AB229" s="5"/>
      <c r="AC229" s="5"/>
      <c r="AD229" s="5"/>
      <c r="AE229" s="5"/>
      <c r="AF229" s="5"/>
      <c r="AG229" s="27" t="s">
        <v>1246</v>
      </c>
    </row>
    <row r="230" spans="1:33">
      <c r="A230" s="5">
        <v>228</v>
      </c>
      <c r="B230" s="26" t="s">
        <v>1078</v>
      </c>
      <c r="C230" s="26" t="s">
        <v>1079</v>
      </c>
      <c r="D230" s="5" t="s">
        <v>1080</v>
      </c>
      <c r="E230" s="5">
        <v>7</v>
      </c>
      <c r="F230" s="5" t="s">
        <v>1597</v>
      </c>
      <c r="G230" s="5" t="s">
        <v>1602</v>
      </c>
      <c r="H230" s="5" t="s">
        <v>2100</v>
      </c>
      <c r="I230" s="5" t="s">
        <v>2100</v>
      </c>
      <c r="J230" s="5" t="s">
        <v>1201</v>
      </c>
      <c r="K230" s="26" t="s">
        <v>1218</v>
      </c>
      <c r="L230" s="26" t="s">
        <v>1084</v>
      </c>
      <c r="M230" s="26" t="s">
        <v>1097</v>
      </c>
      <c r="N230" s="26" t="s">
        <v>1086</v>
      </c>
      <c r="O230" s="26" t="s">
        <v>1087</v>
      </c>
      <c r="P230" s="26" t="s">
        <v>1098</v>
      </c>
      <c r="Q230" s="26" t="s">
        <v>1086</v>
      </c>
      <c r="R230" s="26" t="s">
        <v>1105</v>
      </c>
      <c r="S230" s="26" t="s">
        <v>28</v>
      </c>
      <c r="T230" s="26" t="s">
        <v>1109</v>
      </c>
      <c r="U230" s="26" t="s">
        <v>1160</v>
      </c>
      <c r="V230" s="26" t="s">
        <v>1111</v>
      </c>
      <c r="W230" s="26" t="s">
        <v>1121</v>
      </c>
      <c r="X230" s="26" t="s">
        <v>1092</v>
      </c>
      <c r="Y230" s="26" t="s">
        <v>28</v>
      </c>
      <c r="Z230" s="26" t="s">
        <v>1599</v>
      </c>
      <c r="AA230" s="26" t="s">
        <v>2100</v>
      </c>
      <c r="AB230" s="5"/>
      <c r="AC230" s="5"/>
      <c r="AD230" s="5"/>
      <c r="AE230" s="5"/>
      <c r="AF230" s="5"/>
      <c r="AG230" s="27" t="s">
        <v>1113</v>
      </c>
    </row>
    <row r="231" spans="1:33">
      <c r="A231" s="5">
        <v>229</v>
      </c>
      <c r="B231" s="26" t="s">
        <v>1078</v>
      </c>
      <c r="C231" s="26" t="s">
        <v>1079</v>
      </c>
      <c r="D231" s="5" t="s">
        <v>1080</v>
      </c>
      <c r="E231" s="5">
        <v>7</v>
      </c>
      <c r="F231" s="5" t="s">
        <v>1597</v>
      </c>
      <c r="G231" s="5" t="s">
        <v>1603</v>
      </c>
      <c r="H231" s="5" t="s">
        <v>2100</v>
      </c>
      <c r="I231" s="5" t="s">
        <v>2100</v>
      </c>
      <c r="J231" s="5" t="s">
        <v>1201</v>
      </c>
      <c r="K231" s="26" t="s">
        <v>1185</v>
      </c>
      <c r="L231" s="26" t="s">
        <v>1084</v>
      </c>
      <c r="M231" s="26" t="s">
        <v>1086</v>
      </c>
      <c r="N231" s="26" t="s">
        <v>1340</v>
      </c>
      <c r="O231" s="26" t="s">
        <v>1087</v>
      </c>
      <c r="P231" s="26" t="s">
        <v>1088</v>
      </c>
      <c r="Q231" s="26" t="s">
        <v>1086</v>
      </c>
      <c r="R231" s="26" t="s">
        <v>1086</v>
      </c>
      <c r="S231" s="26" t="s">
        <v>28</v>
      </c>
      <c r="T231" s="26" t="s">
        <v>1109</v>
      </c>
      <c r="U231" s="26" t="s">
        <v>1160</v>
      </c>
      <c r="V231" s="26" t="s">
        <v>1111</v>
      </c>
      <c r="W231" s="26" t="s">
        <v>1121</v>
      </c>
      <c r="X231" s="26" t="s">
        <v>1092</v>
      </c>
      <c r="Y231" s="26" t="s">
        <v>28</v>
      </c>
      <c r="Z231" s="26" t="s">
        <v>1599</v>
      </c>
      <c r="AA231" s="26" t="s">
        <v>2100</v>
      </c>
      <c r="AB231" s="5"/>
      <c r="AC231" s="5"/>
      <c r="AD231" s="5"/>
      <c r="AE231" s="5"/>
      <c r="AF231" s="5"/>
      <c r="AG231" s="29" t="s">
        <v>1357</v>
      </c>
    </row>
    <row r="232" spans="1:33">
      <c r="A232" s="5">
        <v>230</v>
      </c>
      <c r="B232" s="26" t="s">
        <v>1078</v>
      </c>
      <c r="C232" s="26" t="s">
        <v>1079</v>
      </c>
      <c r="D232" s="5" t="s">
        <v>1080</v>
      </c>
      <c r="E232" s="5">
        <v>7</v>
      </c>
      <c r="F232" s="5" t="s">
        <v>1604</v>
      </c>
      <c r="G232" s="5" t="s">
        <v>1605</v>
      </c>
      <c r="H232" s="5" t="s">
        <v>2100</v>
      </c>
      <c r="I232" s="5" t="s">
        <v>2100</v>
      </c>
      <c r="J232" s="5" t="s">
        <v>1131</v>
      </c>
      <c r="K232" s="26" t="s">
        <v>29</v>
      </c>
      <c r="L232" s="26" t="s">
        <v>1084</v>
      </c>
      <c r="M232" s="26" t="s">
        <v>1097</v>
      </c>
      <c r="N232" s="26" t="s">
        <v>1086</v>
      </c>
      <c r="O232" s="26" t="s">
        <v>1087</v>
      </c>
      <c r="P232" s="26" t="s">
        <v>1098</v>
      </c>
      <c r="Q232" s="26" t="s">
        <v>1086</v>
      </c>
      <c r="R232" s="26" t="s">
        <v>1115</v>
      </c>
      <c r="S232" s="26" t="s">
        <v>28</v>
      </c>
      <c r="T232" s="26" t="s">
        <v>1089</v>
      </c>
      <c r="U232" s="26" t="s">
        <v>1086</v>
      </c>
      <c r="V232" s="26" t="s">
        <v>1189</v>
      </c>
      <c r="W232" s="26" t="s">
        <v>1091</v>
      </c>
      <c r="X232" s="26" t="s">
        <v>1092</v>
      </c>
      <c r="Y232" s="26" t="s">
        <v>28</v>
      </c>
      <c r="Z232" s="26" t="s">
        <v>1606</v>
      </c>
      <c r="AA232" s="26" t="s">
        <v>2100</v>
      </c>
      <c r="AB232" s="5"/>
      <c r="AC232" s="5"/>
      <c r="AD232" s="5"/>
      <c r="AE232" s="5"/>
      <c r="AF232" s="5"/>
      <c r="AG232" s="29" t="s">
        <v>1113</v>
      </c>
    </row>
    <row r="233" spans="1:33">
      <c r="A233" s="5">
        <v>231</v>
      </c>
      <c r="B233" s="26" t="s">
        <v>1078</v>
      </c>
      <c r="C233" s="26" t="s">
        <v>1079</v>
      </c>
      <c r="D233" s="5" t="s">
        <v>1080</v>
      </c>
      <c r="E233" s="5">
        <v>7</v>
      </c>
      <c r="F233" s="5" t="s">
        <v>1604</v>
      </c>
      <c r="G233" s="5" t="s">
        <v>1607</v>
      </c>
      <c r="H233" s="5" t="s">
        <v>2100</v>
      </c>
      <c r="I233" s="5" t="s">
        <v>2100</v>
      </c>
      <c r="J233" s="5" t="s">
        <v>1131</v>
      </c>
      <c r="K233" s="26" t="s">
        <v>471</v>
      </c>
      <c r="L233" s="26" t="s">
        <v>1084</v>
      </c>
      <c r="M233" s="26" t="s">
        <v>1097</v>
      </c>
      <c r="N233" s="26" t="s">
        <v>1086</v>
      </c>
      <c r="O233" s="26" t="s">
        <v>1087</v>
      </c>
      <c r="P233" s="26" t="s">
        <v>1098</v>
      </c>
      <c r="Q233" s="26" t="s">
        <v>1086</v>
      </c>
      <c r="R233" s="26" t="s">
        <v>1105</v>
      </c>
      <c r="S233" s="26" t="s">
        <v>28</v>
      </c>
      <c r="T233" s="26" t="s">
        <v>1089</v>
      </c>
      <c r="U233" s="26" t="s">
        <v>1086</v>
      </c>
      <c r="V233" s="26" t="s">
        <v>1189</v>
      </c>
      <c r="W233" s="26" t="s">
        <v>1091</v>
      </c>
      <c r="X233" s="26" t="s">
        <v>1092</v>
      </c>
      <c r="Y233" s="26" t="s">
        <v>28</v>
      </c>
      <c r="Z233" s="26" t="s">
        <v>1606</v>
      </c>
      <c r="AA233" s="26" t="s">
        <v>2100</v>
      </c>
      <c r="AB233" s="5"/>
      <c r="AC233" s="5"/>
      <c r="AD233" s="5"/>
      <c r="AE233" s="5"/>
      <c r="AF233" s="5"/>
      <c r="AG233" s="27" t="s">
        <v>1100</v>
      </c>
    </row>
    <row r="234" spans="1:33">
      <c r="A234" s="5">
        <v>232</v>
      </c>
      <c r="B234" s="26" t="s">
        <v>1078</v>
      </c>
      <c r="C234" s="26" t="s">
        <v>1079</v>
      </c>
      <c r="D234" s="5" t="s">
        <v>1080</v>
      </c>
      <c r="E234" s="5">
        <v>7</v>
      </c>
      <c r="F234" s="5" t="s">
        <v>1604</v>
      </c>
      <c r="G234" s="5" t="s">
        <v>1608</v>
      </c>
      <c r="H234" s="5" t="s">
        <v>2100</v>
      </c>
      <c r="I234" s="5" t="s">
        <v>2100</v>
      </c>
      <c r="J234" s="5" t="s">
        <v>1131</v>
      </c>
      <c r="K234" s="26" t="s">
        <v>1135</v>
      </c>
      <c r="L234" s="26" t="s">
        <v>1084</v>
      </c>
      <c r="M234" s="26" t="s">
        <v>1086</v>
      </c>
      <c r="N234" s="26" t="s">
        <v>1154</v>
      </c>
      <c r="O234" s="26" t="s">
        <v>1087</v>
      </c>
      <c r="P234" s="26" t="s">
        <v>1088</v>
      </c>
      <c r="Q234" s="26" t="s">
        <v>1086</v>
      </c>
      <c r="R234" s="26" t="s">
        <v>1105</v>
      </c>
      <c r="S234" s="26" t="s">
        <v>28</v>
      </c>
      <c r="T234" s="26" t="s">
        <v>1089</v>
      </c>
      <c r="U234" s="26" t="s">
        <v>1086</v>
      </c>
      <c r="V234" s="26" t="s">
        <v>1189</v>
      </c>
      <c r="W234" s="26" t="s">
        <v>1091</v>
      </c>
      <c r="X234" s="26" t="s">
        <v>1092</v>
      </c>
      <c r="Y234" s="26" t="s">
        <v>28</v>
      </c>
      <c r="Z234" s="26" t="s">
        <v>1606</v>
      </c>
      <c r="AA234" s="26" t="s">
        <v>2100</v>
      </c>
      <c r="AB234" s="5"/>
      <c r="AC234" s="5"/>
      <c r="AD234" s="5"/>
      <c r="AE234" s="5"/>
      <c r="AF234" s="5"/>
      <c r="AG234" s="27" t="s">
        <v>1154</v>
      </c>
    </row>
    <row r="235" spans="1:33">
      <c r="A235" s="5">
        <v>233</v>
      </c>
      <c r="B235" s="26" t="s">
        <v>1078</v>
      </c>
      <c r="C235" s="26" t="s">
        <v>1079</v>
      </c>
      <c r="D235" s="5" t="s">
        <v>1080</v>
      </c>
      <c r="E235" s="5">
        <v>7</v>
      </c>
      <c r="F235" s="5" t="s">
        <v>1604</v>
      </c>
      <c r="G235" s="5" t="s">
        <v>1609</v>
      </c>
      <c r="H235" s="5" t="s">
        <v>2100</v>
      </c>
      <c r="I235" s="5" t="s">
        <v>2100</v>
      </c>
      <c r="J235" s="5" t="s">
        <v>1131</v>
      </c>
      <c r="K235" s="26" t="s">
        <v>1135</v>
      </c>
      <c r="L235" s="26" t="s">
        <v>1084</v>
      </c>
      <c r="M235" s="26" t="s">
        <v>1086</v>
      </c>
      <c r="N235" s="26" t="s">
        <v>1108</v>
      </c>
      <c r="O235" s="26" t="s">
        <v>1087</v>
      </c>
      <c r="P235" s="26" t="s">
        <v>1088</v>
      </c>
      <c r="Q235" s="26" t="s">
        <v>1086</v>
      </c>
      <c r="R235" s="26" t="s">
        <v>1086</v>
      </c>
      <c r="S235" s="26" t="s">
        <v>28</v>
      </c>
      <c r="T235" s="26" t="s">
        <v>1089</v>
      </c>
      <c r="U235" s="26" t="s">
        <v>1086</v>
      </c>
      <c r="V235" s="26" t="s">
        <v>1189</v>
      </c>
      <c r="W235" s="26" t="s">
        <v>1091</v>
      </c>
      <c r="X235" s="26" t="s">
        <v>1092</v>
      </c>
      <c r="Y235" s="26" t="s">
        <v>28</v>
      </c>
      <c r="Z235" s="26" t="s">
        <v>1606</v>
      </c>
      <c r="AA235" s="26" t="s">
        <v>2100</v>
      </c>
      <c r="AB235" s="5"/>
      <c r="AC235" s="5"/>
      <c r="AD235" s="5"/>
      <c r="AE235" s="5"/>
      <c r="AF235" s="5"/>
      <c r="AG235" s="27" t="s">
        <v>1117</v>
      </c>
    </row>
    <row r="236" spans="1:33">
      <c r="A236" s="5">
        <v>234</v>
      </c>
      <c r="B236" s="26" t="s">
        <v>1078</v>
      </c>
      <c r="C236" s="26" t="s">
        <v>1079</v>
      </c>
      <c r="D236" s="5" t="s">
        <v>1080</v>
      </c>
      <c r="E236" s="5">
        <v>7</v>
      </c>
      <c r="F236" s="5" t="s">
        <v>1604</v>
      </c>
      <c r="G236" s="5" t="s">
        <v>1610</v>
      </c>
      <c r="H236" s="5" t="s">
        <v>2100</v>
      </c>
      <c r="I236" s="5" t="s">
        <v>2100</v>
      </c>
      <c r="J236" s="5" t="s">
        <v>1131</v>
      </c>
      <c r="K236" s="26" t="s">
        <v>1135</v>
      </c>
      <c r="L236" s="26" t="s">
        <v>1084</v>
      </c>
      <c r="M236" s="26" t="s">
        <v>1086</v>
      </c>
      <c r="N236" s="26" t="s">
        <v>1108</v>
      </c>
      <c r="O236" s="26" t="s">
        <v>1087</v>
      </c>
      <c r="P236" s="26" t="s">
        <v>1088</v>
      </c>
      <c r="Q236" s="26" t="s">
        <v>1086</v>
      </c>
      <c r="R236" s="26" t="s">
        <v>1086</v>
      </c>
      <c r="S236" s="26" t="s">
        <v>28</v>
      </c>
      <c r="T236" s="26" t="s">
        <v>1089</v>
      </c>
      <c r="U236" s="26" t="s">
        <v>1086</v>
      </c>
      <c r="V236" s="26" t="s">
        <v>1189</v>
      </c>
      <c r="W236" s="26" t="s">
        <v>1091</v>
      </c>
      <c r="X236" s="26" t="s">
        <v>1092</v>
      </c>
      <c r="Y236" s="26" t="s">
        <v>28</v>
      </c>
      <c r="Z236" s="26" t="s">
        <v>1606</v>
      </c>
      <c r="AA236" s="26" t="s">
        <v>2100</v>
      </c>
      <c r="AB236" s="5"/>
      <c r="AC236" s="5"/>
      <c r="AD236" s="5"/>
      <c r="AE236" s="5"/>
      <c r="AF236" s="5"/>
      <c r="AG236" s="27" t="s">
        <v>1117</v>
      </c>
    </row>
    <row r="237" spans="1:33">
      <c r="A237" s="5">
        <v>235</v>
      </c>
      <c r="B237" s="26" t="s">
        <v>1078</v>
      </c>
      <c r="C237" s="26" t="s">
        <v>1079</v>
      </c>
      <c r="D237" s="5" t="s">
        <v>1080</v>
      </c>
      <c r="E237" s="5">
        <v>7</v>
      </c>
      <c r="F237" s="5" t="s">
        <v>1604</v>
      </c>
      <c r="G237" s="5" t="s">
        <v>1611</v>
      </c>
      <c r="H237" s="5" t="s">
        <v>2100</v>
      </c>
      <c r="I237" s="5" t="s">
        <v>2100</v>
      </c>
      <c r="J237" s="5" t="s">
        <v>1131</v>
      </c>
      <c r="K237" s="26" t="s">
        <v>1147</v>
      </c>
      <c r="L237" s="26" t="s">
        <v>1084</v>
      </c>
      <c r="M237" s="26" t="s">
        <v>1108</v>
      </c>
      <c r="N237" s="26" t="s">
        <v>1086</v>
      </c>
      <c r="O237" s="26" t="s">
        <v>1104</v>
      </c>
      <c r="P237" s="26" t="s">
        <v>1088</v>
      </c>
      <c r="Q237" s="26" t="s">
        <v>1086</v>
      </c>
      <c r="R237" s="26" t="s">
        <v>1105</v>
      </c>
      <c r="S237" s="26" t="s">
        <v>28</v>
      </c>
      <c r="T237" s="26" t="s">
        <v>1089</v>
      </c>
      <c r="U237" s="26" t="s">
        <v>1086</v>
      </c>
      <c r="V237" s="26" t="s">
        <v>1189</v>
      </c>
      <c r="W237" s="26" t="s">
        <v>1091</v>
      </c>
      <c r="X237" s="26" t="s">
        <v>1092</v>
      </c>
      <c r="Y237" s="26" t="s">
        <v>28</v>
      </c>
      <c r="Z237" s="26" t="s">
        <v>1606</v>
      </c>
      <c r="AA237" s="26" t="s">
        <v>2100</v>
      </c>
      <c r="AB237" s="5"/>
      <c r="AC237" s="5"/>
      <c r="AD237" s="5"/>
      <c r="AE237" s="5"/>
      <c r="AF237" s="5"/>
      <c r="AG237" s="27" t="s">
        <v>1088</v>
      </c>
    </row>
    <row r="238" spans="1:33">
      <c r="A238" s="5">
        <v>236</v>
      </c>
      <c r="B238" s="26" t="s">
        <v>1078</v>
      </c>
      <c r="C238" s="26" t="s">
        <v>1079</v>
      </c>
      <c r="D238" s="5" t="s">
        <v>1080</v>
      </c>
      <c r="E238" s="5">
        <v>7</v>
      </c>
      <c r="F238" s="5" t="s">
        <v>1612</v>
      </c>
      <c r="G238" s="5" t="s">
        <v>1613</v>
      </c>
      <c r="H238" s="5" t="s">
        <v>2100</v>
      </c>
      <c r="I238" s="5" t="s">
        <v>2100</v>
      </c>
      <c r="J238" s="5" t="s">
        <v>1120</v>
      </c>
      <c r="K238" s="26" t="s">
        <v>29</v>
      </c>
      <c r="L238" s="26" t="s">
        <v>1084</v>
      </c>
      <c r="M238" s="26" t="s">
        <v>1085</v>
      </c>
      <c r="N238" s="26" t="s">
        <v>1086</v>
      </c>
      <c r="O238" s="26" t="s">
        <v>1104</v>
      </c>
      <c r="P238" s="26" t="s">
        <v>1088</v>
      </c>
      <c r="Q238" s="26" t="s">
        <v>1086</v>
      </c>
      <c r="R238" s="26" t="s">
        <v>1105</v>
      </c>
      <c r="S238" s="26" t="s">
        <v>28</v>
      </c>
      <c r="T238" s="26" t="s">
        <v>1089</v>
      </c>
      <c r="U238" s="26" t="s">
        <v>1086</v>
      </c>
      <c r="V238" s="26" t="s">
        <v>1090</v>
      </c>
      <c r="W238" s="26" t="s">
        <v>1121</v>
      </c>
      <c r="X238" s="26" t="s">
        <v>1092</v>
      </c>
      <c r="Y238" s="26" t="s">
        <v>28</v>
      </c>
      <c r="Z238" s="26" t="s">
        <v>1614</v>
      </c>
      <c r="AA238" s="26" t="s">
        <v>2100</v>
      </c>
      <c r="AB238" s="5"/>
      <c r="AC238" s="5"/>
      <c r="AD238" s="5"/>
      <c r="AE238" s="5"/>
      <c r="AF238" s="5"/>
      <c r="AG238" s="27" t="s">
        <v>1088</v>
      </c>
    </row>
    <row r="239" spans="1:33">
      <c r="A239" s="5">
        <v>237</v>
      </c>
      <c r="B239" s="26" t="s">
        <v>1078</v>
      </c>
      <c r="C239" s="26" t="s">
        <v>1079</v>
      </c>
      <c r="D239" s="5" t="s">
        <v>1080</v>
      </c>
      <c r="E239" s="5">
        <v>7</v>
      </c>
      <c r="F239" s="5" t="s">
        <v>1612</v>
      </c>
      <c r="G239" s="5" t="s">
        <v>1615</v>
      </c>
      <c r="H239" s="5" t="s">
        <v>2100</v>
      </c>
      <c r="I239" s="5" t="s">
        <v>2100</v>
      </c>
      <c r="J239" s="5" t="s">
        <v>1120</v>
      </c>
      <c r="K239" s="26" t="s">
        <v>471</v>
      </c>
      <c r="L239" s="26" t="s">
        <v>1084</v>
      </c>
      <c r="M239" s="26" t="s">
        <v>1108</v>
      </c>
      <c r="N239" s="26" t="s">
        <v>1086</v>
      </c>
      <c r="O239" s="26" t="s">
        <v>1104</v>
      </c>
      <c r="P239" s="26" t="s">
        <v>1088</v>
      </c>
      <c r="Q239" s="26" t="s">
        <v>1086</v>
      </c>
      <c r="R239" s="26" t="s">
        <v>1105</v>
      </c>
      <c r="S239" s="26" t="s">
        <v>28</v>
      </c>
      <c r="T239" s="26" t="s">
        <v>1089</v>
      </c>
      <c r="U239" s="26" t="s">
        <v>1086</v>
      </c>
      <c r="V239" s="26" t="s">
        <v>1090</v>
      </c>
      <c r="W239" s="26" t="s">
        <v>1121</v>
      </c>
      <c r="X239" s="26" t="s">
        <v>1092</v>
      </c>
      <c r="Y239" s="26" t="s">
        <v>28</v>
      </c>
      <c r="Z239" s="26" t="s">
        <v>1614</v>
      </c>
      <c r="AA239" s="26" t="s">
        <v>2100</v>
      </c>
      <c r="AB239" s="5"/>
      <c r="AC239" s="5"/>
      <c r="AD239" s="5"/>
      <c r="AE239" s="5"/>
      <c r="AF239" s="5"/>
      <c r="AG239" s="27" t="s">
        <v>1088</v>
      </c>
    </row>
    <row r="240" spans="1:33">
      <c r="A240" s="5">
        <v>238</v>
      </c>
      <c r="B240" s="26" t="s">
        <v>1078</v>
      </c>
      <c r="C240" s="26" t="s">
        <v>1079</v>
      </c>
      <c r="D240" s="5" t="s">
        <v>1080</v>
      </c>
      <c r="E240" s="5">
        <v>7</v>
      </c>
      <c r="F240" s="5" t="s">
        <v>1616</v>
      </c>
      <c r="G240" s="5" t="s">
        <v>1617</v>
      </c>
      <c r="H240" s="5" t="s">
        <v>2100</v>
      </c>
      <c r="I240" s="5" t="s">
        <v>2100</v>
      </c>
      <c r="J240" s="5" t="s">
        <v>1083</v>
      </c>
      <c r="K240" s="26" t="s">
        <v>29</v>
      </c>
      <c r="L240" s="26" t="s">
        <v>1084</v>
      </c>
      <c r="M240" s="26" t="s">
        <v>1108</v>
      </c>
      <c r="N240" s="26" t="s">
        <v>1086</v>
      </c>
      <c r="O240" s="26" t="s">
        <v>1104</v>
      </c>
      <c r="P240" s="26" t="s">
        <v>1148</v>
      </c>
      <c r="Q240" s="26" t="s">
        <v>1086</v>
      </c>
      <c r="R240" s="26" t="s">
        <v>1105</v>
      </c>
      <c r="S240" s="26" t="s">
        <v>28</v>
      </c>
      <c r="T240" s="26" t="s">
        <v>1089</v>
      </c>
      <c r="U240" s="26" t="s">
        <v>1086</v>
      </c>
      <c r="V240" s="26" t="s">
        <v>1090</v>
      </c>
      <c r="W240" s="26" t="s">
        <v>1161</v>
      </c>
      <c r="X240" s="26" t="s">
        <v>1092</v>
      </c>
      <c r="Y240" s="26" t="s">
        <v>28</v>
      </c>
      <c r="Z240" s="26" t="s">
        <v>1618</v>
      </c>
      <c r="AA240" s="26" t="s">
        <v>2100</v>
      </c>
      <c r="AB240" s="5"/>
      <c r="AC240" s="5"/>
      <c r="AD240" s="5"/>
      <c r="AE240" s="5"/>
      <c r="AF240" s="5"/>
      <c r="AG240" s="27" t="s">
        <v>1104</v>
      </c>
    </row>
    <row r="241" spans="1:33">
      <c r="A241" s="5">
        <v>239</v>
      </c>
      <c r="B241" s="26" t="s">
        <v>1078</v>
      </c>
      <c r="C241" s="26" t="s">
        <v>1079</v>
      </c>
      <c r="D241" s="5" t="s">
        <v>1080</v>
      </c>
      <c r="E241" s="5">
        <v>7</v>
      </c>
      <c r="F241" s="5" t="s">
        <v>1616</v>
      </c>
      <c r="G241" s="5" t="s">
        <v>1619</v>
      </c>
      <c r="H241" s="5" t="s">
        <v>1620</v>
      </c>
      <c r="I241" s="5" t="s">
        <v>1621</v>
      </c>
      <c r="J241" s="5" t="s">
        <v>1083</v>
      </c>
      <c r="K241" s="26" t="s">
        <v>471</v>
      </c>
      <c r="L241" s="26" t="s">
        <v>1084</v>
      </c>
      <c r="M241" s="26" t="s">
        <v>1108</v>
      </c>
      <c r="N241" s="26" t="s">
        <v>1086</v>
      </c>
      <c r="O241" s="26" t="s">
        <v>1087</v>
      </c>
      <c r="P241" s="26" t="s">
        <v>1098</v>
      </c>
      <c r="Q241" s="26" t="s">
        <v>1086</v>
      </c>
      <c r="R241" s="26" t="s">
        <v>1105</v>
      </c>
      <c r="S241" s="26" t="s">
        <v>28</v>
      </c>
      <c r="T241" s="26" t="s">
        <v>1089</v>
      </c>
      <c r="U241" s="26" t="s">
        <v>1086</v>
      </c>
      <c r="V241" s="26" t="s">
        <v>1090</v>
      </c>
      <c r="W241" s="26" t="s">
        <v>1161</v>
      </c>
      <c r="X241" s="26" t="s">
        <v>1092</v>
      </c>
      <c r="Y241" s="26" t="s">
        <v>28</v>
      </c>
      <c r="Z241" s="26" t="s">
        <v>1618</v>
      </c>
      <c r="AA241" s="26" t="s">
        <v>2100</v>
      </c>
      <c r="AB241" s="5"/>
      <c r="AC241" s="5"/>
      <c r="AD241" s="5"/>
      <c r="AE241" s="5"/>
      <c r="AF241" s="5"/>
      <c r="AG241" s="27" t="s">
        <v>1167</v>
      </c>
    </row>
    <row r="242" spans="1:33">
      <c r="A242" s="5">
        <v>240</v>
      </c>
      <c r="B242" s="26" t="s">
        <v>1078</v>
      </c>
      <c r="C242" s="26" t="s">
        <v>1079</v>
      </c>
      <c r="D242" s="5" t="s">
        <v>1080</v>
      </c>
      <c r="E242" s="5">
        <v>7</v>
      </c>
      <c r="F242" s="5" t="s">
        <v>1616</v>
      </c>
      <c r="G242" s="5" t="s">
        <v>1622</v>
      </c>
      <c r="H242" s="5" t="s">
        <v>1623</v>
      </c>
      <c r="I242" s="5" t="s">
        <v>1624</v>
      </c>
      <c r="J242" s="5" t="s">
        <v>1083</v>
      </c>
      <c r="K242" s="26" t="s">
        <v>1135</v>
      </c>
      <c r="L242" s="26" t="s">
        <v>1084</v>
      </c>
      <c r="M242" s="26" t="s">
        <v>1097</v>
      </c>
      <c r="N242" s="26" t="s">
        <v>1086</v>
      </c>
      <c r="O242" s="26" t="s">
        <v>1166</v>
      </c>
      <c r="P242" s="26" t="s">
        <v>1148</v>
      </c>
      <c r="Q242" s="26" t="s">
        <v>1086</v>
      </c>
      <c r="R242" s="26" t="s">
        <v>1345</v>
      </c>
      <c r="S242" s="26" t="s">
        <v>28</v>
      </c>
      <c r="T242" s="26" t="s">
        <v>1089</v>
      </c>
      <c r="U242" s="26" t="s">
        <v>1086</v>
      </c>
      <c r="V242" s="26" t="s">
        <v>1090</v>
      </c>
      <c r="W242" s="26" t="s">
        <v>1161</v>
      </c>
      <c r="X242" s="26" t="s">
        <v>1092</v>
      </c>
      <c r="Y242" s="26" t="s">
        <v>28</v>
      </c>
      <c r="Z242" s="26" t="s">
        <v>1618</v>
      </c>
      <c r="AA242" s="26" t="s">
        <v>2100</v>
      </c>
      <c r="AB242" s="5"/>
      <c r="AC242" s="5"/>
      <c r="AD242" s="5"/>
      <c r="AE242" s="5"/>
      <c r="AF242" s="5"/>
      <c r="AG242" s="27" t="s">
        <v>26</v>
      </c>
    </row>
    <row r="243" spans="1:33">
      <c r="A243" s="5">
        <v>241</v>
      </c>
      <c r="B243" s="26" t="s">
        <v>1078</v>
      </c>
      <c r="C243" s="26" t="s">
        <v>1079</v>
      </c>
      <c r="D243" s="5" t="s">
        <v>1080</v>
      </c>
      <c r="E243" s="5">
        <v>7</v>
      </c>
      <c r="F243" s="5" t="s">
        <v>1625</v>
      </c>
      <c r="G243" s="5" t="s">
        <v>1626</v>
      </c>
      <c r="H243" s="5" t="s">
        <v>2100</v>
      </c>
      <c r="I243" s="5" t="s">
        <v>2100</v>
      </c>
      <c r="J243" s="5" t="s">
        <v>1083</v>
      </c>
      <c r="K243" s="26" t="s">
        <v>29</v>
      </c>
      <c r="L243" s="26" t="s">
        <v>1084</v>
      </c>
      <c r="M243" s="26" t="s">
        <v>1085</v>
      </c>
      <c r="N243" s="26" t="s">
        <v>1086</v>
      </c>
      <c r="O243" s="26" t="s">
        <v>1166</v>
      </c>
      <c r="P243" s="26" t="s">
        <v>1088</v>
      </c>
      <c r="Q243" s="26" t="s">
        <v>1086</v>
      </c>
      <c r="R243" s="26" t="s">
        <v>1105</v>
      </c>
      <c r="S243" s="26" t="s">
        <v>28</v>
      </c>
      <c r="T243" s="26" t="s">
        <v>1089</v>
      </c>
      <c r="U243" s="26" t="s">
        <v>1086</v>
      </c>
      <c r="V243" s="26" t="s">
        <v>1090</v>
      </c>
      <c r="W243" s="26" t="s">
        <v>1161</v>
      </c>
      <c r="X243" s="26" t="s">
        <v>1092</v>
      </c>
      <c r="Y243" s="26" t="s">
        <v>1092</v>
      </c>
      <c r="Z243" s="26" t="s">
        <v>1627</v>
      </c>
      <c r="AA243" s="26" t="s">
        <v>2100</v>
      </c>
      <c r="AB243" s="5"/>
      <c r="AC243" s="5"/>
      <c r="AD243" s="5"/>
      <c r="AE243" s="5"/>
      <c r="AF243" s="5"/>
      <c r="AG243" s="30" t="s">
        <v>1166</v>
      </c>
    </row>
    <row r="244" spans="1:33">
      <c r="A244" s="5">
        <v>242</v>
      </c>
      <c r="B244" s="26" t="s">
        <v>1078</v>
      </c>
      <c r="C244" s="26" t="s">
        <v>1079</v>
      </c>
      <c r="D244" s="5" t="s">
        <v>1080</v>
      </c>
      <c r="E244" s="5">
        <v>7</v>
      </c>
      <c r="F244" s="5" t="s">
        <v>1625</v>
      </c>
      <c r="G244" s="5" t="s">
        <v>1628</v>
      </c>
      <c r="H244" s="5" t="s">
        <v>2100</v>
      </c>
      <c r="I244" s="5" t="s">
        <v>2100</v>
      </c>
      <c r="J244" s="5" t="s">
        <v>1083</v>
      </c>
      <c r="K244" s="26" t="s">
        <v>1135</v>
      </c>
      <c r="L244" s="26" t="s">
        <v>1084</v>
      </c>
      <c r="M244" s="26" t="s">
        <v>1108</v>
      </c>
      <c r="N244" s="26" t="s">
        <v>1086</v>
      </c>
      <c r="O244" s="26" t="s">
        <v>1087</v>
      </c>
      <c r="P244" s="26" t="s">
        <v>1098</v>
      </c>
      <c r="Q244" s="26" t="s">
        <v>1086</v>
      </c>
      <c r="R244" s="26" t="s">
        <v>1151</v>
      </c>
      <c r="S244" s="26" t="s">
        <v>28</v>
      </c>
      <c r="T244" s="26" t="s">
        <v>1089</v>
      </c>
      <c r="U244" s="26" t="s">
        <v>1086</v>
      </c>
      <c r="V244" s="26" t="s">
        <v>1090</v>
      </c>
      <c r="W244" s="26" t="s">
        <v>1161</v>
      </c>
      <c r="X244" s="26" t="s">
        <v>1092</v>
      </c>
      <c r="Y244" s="26" t="s">
        <v>1092</v>
      </c>
      <c r="Z244" s="26" t="s">
        <v>1627</v>
      </c>
      <c r="AA244" s="26" t="s">
        <v>2100</v>
      </c>
      <c r="AB244" s="5"/>
      <c r="AC244" s="5"/>
      <c r="AD244" s="5"/>
      <c r="AE244" s="5"/>
      <c r="AF244" s="5"/>
      <c r="AG244" s="27" t="s">
        <v>1434</v>
      </c>
    </row>
    <row r="245" spans="1:33">
      <c r="A245" s="5">
        <v>243</v>
      </c>
      <c r="B245" s="26" t="s">
        <v>1078</v>
      </c>
      <c r="C245" s="26" t="s">
        <v>1079</v>
      </c>
      <c r="D245" s="5" t="s">
        <v>1080</v>
      </c>
      <c r="E245" s="5">
        <v>7</v>
      </c>
      <c r="F245" s="5" t="s">
        <v>1625</v>
      </c>
      <c r="G245" s="5" t="s">
        <v>1629</v>
      </c>
      <c r="H245" s="5" t="s">
        <v>2100</v>
      </c>
      <c r="I245" s="5" t="s">
        <v>2100</v>
      </c>
      <c r="J245" s="5" t="s">
        <v>1083</v>
      </c>
      <c r="K245" s="26" t="s">
        <v>1220</v>
      </c>
      <c r="L245" s="26" t="s">
        <v>1084</v>
      </c>
      <c r="M245" s="26" t="s">
        <v>1097</v>
      </c>
      <c r="N245" s="26" t="s">
        <v>1086</v>
      </c>
      <c r="O245" s="26" t="s">
        <v>1166</v>
      </c>
      <c r="P245" s="26" t="s">
        <v>1125</v>
      </c>
      <c r="Q245" s="26" t="s">
        <v>1086</v>
      </c>
      <c r="R245" s="26" t="s">
        <v>1105</v>
      </c>
      <c r="S245" s="26" t="s">
        <v>28</v>
      </c>
      <c r="T245" s="26" t="s">
        <v>1089</v>
      </c>
      <c r="U245" s="26" t="s">
        <v>1086</v>
      </c>
      <c r="V245" s="26" t="s">
        <v>1090</v>
      </c>
      <c r="W245" s="26" t="s">
        <v>1161</v>
      </c>
      <c r="X245" s="26" t="s">
        <v>1092</v>
      </c>
      <c r="Y245" s="26" t="s">
        <v>1092</v>
      </c>
      <c r="Z245" s="26" t="s">
        <v>1627</v>
      </c>
      <c r="AA245" s="26" t="s">
        <v>2100</v>
      </c>
      <c r="AB245" s="5"/>
      <c r="AC245" s="5"/>
      <c r="AD245" s="5"/>
      <c r="AE245" s="5"/>
      <c r="AF245" s="5"/>
      <c r="AG245" s="27" t="s">
        <v>1166</v>
      </c>
    </row>
    <row r="246" spans="1:33">
      <c r="A246" s="5">
        <v>244</v>
      </c>
      <c r="B246" s="26" t="s">
        <v>1078</v>
      </c>
      <c r="C246" s="26" t="s">
        <v>1079</v>
      </c>
      <c r="D246" s="5" t="s">
        <v>1080</v>
      </c>
      <c r="E246" s="5">
        <v>7</v>
      </c>
      <c r="F246" s="5" t="s">
        <v>1630</v>
      </c>
      <c r="G246" s="5" t="s">
        <v>1631</v>
      </c>
      <c r="H246" s="5" t="s">
        <v>2100</v>
      </c>
      <c r="I246" s="5" t="s">
        <v>2100</v>
      </c>
      <c r="J246" s="5" t="s">
        <v>1120</v>
      </c>
      <c r="K246" s="26" t="s">
        <v>29</v>
      </c>
      <c r="L246" s="26" t="s">
        <v>1084</v>
      </c>
      <c r="M246" s="26" t="s">
        <v>1108</v>
      </c>
      <c r="N246" s="26" t="s">
        <v>1086</v>
      </c>
      <c r="O246" s="26" t="s">
        <v>1182</v>
      </c>
      <c r="P246" s="26" t="s">
        <v>1088</v>
      </c>
      <c r="Q246" s="26" t="s">
        <v>1086</v>
      </c>
      <c r="R246" s="26" t="s">
        <v>1086</v>
      </c>
      <c r="S246" s="26" t="s">
        <v>28</v>
      </c>
      <c r="T246" s="26" t="s">
        <v>1109</v>
      </c>
      <c r="U246" s="26" t="s">
        <v>1110</v>
      </c>
      <c r="V246" s="26" t="s">
        <v>1143</v>
      </c>
      <c r="W246" s="26" t="s">
        <v>1121</v>
      </c>
      <c r="X246" s="26" t="s">
        <v>1092</v>
      </c>
      <c r="Y246" s="26" t="s">
        <v>28</v>
      </c>
      <c r="Z246" s="26" t="s">
        <v>1632</v>
      </c>
      <c r="AA246" s="26" t="s">
        <v>2100</v>
      </c>
      <c r="AB246" s="5"/>
      <c r="AC246" s="5"/>
      <c r="AD246" s="5"/>
      <c r="AE246" s="5"/>
      <c r="AF246" s="5"/>
      <c r="AG246" s="27" t="s">
        <v>1094</v>
      </c>
    </row>
    <row r="247" spans="1:33">
      <c r="A247" s="5">
        <v>245</v>
      </c>
      <c r="B247" s="26" t="s">
        <v>1078</v>
      </c>
      <c r="C247" s="26" t="s">
        <v>1079</v>
      </c>
      <c r="D247" s="5" t="s">
        <v>1080</v>
      </c>
      <c r="E247" s="5">
        <v>7</v>
      </c>
      <c r="F247" s="5" t="s">
        <v>1630</v>
      </c>
      <c r="G247" s="5" t="s">
        <v>1633</v>
      </c>
      <c r="H247" s="5" t="s">
        <v>2100</v>
      </c>
      <c r="I247" s="5" t="s">
        <v>2100</v>
      </c>
      <c r="J247" s="5" t="s">
        <v>1120</v>
      </c>
      <c r="K247" s="26" t="s">
        <v>1096</v>
      </c>
      <c r="L247" s="26" t="s">
        <v>1084</v>
      </c>
      <c r="M247" s="26" t="s">
        <v>1097</v>
      </c>
      <c r="N247" s="26" t="s">
        <v>1086</v>
      </c>
      <c r="O247" s="26" t="s">
        <v>1087</v>
      </c>
      <c r="P247" s="26" t="s">
        <v>1098</v>
      </c>
      <c r="Q247" s="26" t="s">
        <v>1086</v>
      </c>
      <c r="R247" s="26" t="s">
        <v>1151</v>
      </c>
      <c r="S247" s="26" t="s">
        <v>28</v>
      </c>
      <c r="T247" s="26" t="s">
        <v>1109</v>
      </c>
      <c r="U247" s="26" t="s">
        <v>1110</v>
      </c>
      <c r="V247" s="26" t="s">
        <v>1143</v>
      </c>
      <c r="W247" s="26" t="s">
        <v>1121</v>
      </c>
      <c r="X247" s="26" t="s">
        <v>1092</v>
      </c>
      <c r="Y247" s="26" t="s">
        <v>28</v>
      </c>
      <c r="Z247" s="26" t="s">
        <v>1632</v>
      </c>
      <c r="AA247" s="26" t="s">
        <v>2100</v>
      </c>
      <c r="AB247" s="5"/>
      <c r="AC247" s="5"/>
      <c r="AD247" s="5"/>
      <c r="AE247" s="5"/>
      <c r="AF247" s="5"/>
      <c r="AG247" s="27" t="s">
        <v>1422</v>
      </c>
    </row>
    <row r="248" spans="1:33">
      <c r="A248" s="5">
        <v>246</v>
      </c>
      <c r="B248" s="26" t="s">
        <v>1078</v>
      </c>
      <c r="C248" s="26" t="s">
        <v>1079</v>
      </c>
      <c r="D248" s="5" t="s">
        <v>1080</v>
      </c>
      <c r="E248" s="5">
        <v>7</v>
      </c>
      <c r="F248" s="5" t="s">
        <v>1634</v>
      </c>
      <c r="G248" s="5" t="s">
        <v>1635</v>
      </c>
      <c r="H248" s="5" t="s">
        <v>2100</v>
      </c>
      <c r="I248" s="5" t="s">
        <v>2100</v>
      </c>
      <c r="J248" s="5" t="s">
        <v>1083</v>
      </c>
      <c r="K248" s="26" t="s">
        <v>29</v>
      </c>
      <c r="L248" s="26" t="s">
        <v>1084</v>
      </c>
      <c r="M248" s="26" t="s">
        <v>1097</v>
      </c>
      <c r="N248" s="26" t="s">
        <v>1086</v>
      </c>
      <c r="O248" s="26" t="s">
        <v>1087</v>
      </c>
      <c r="P248" s="26" t="s">
        <v>1098</v>
      </c>
      <c r="Q248" s="26" t="s">
        <v>1086</v>
      </c>
      <c r="R248" s="26" t="s">
        <v>1142</v>
      </c>
      <c r="S248" s="26" t="s">
        <v>28</v>
      </c>
      <c r="T248" s="26" t="s">
        <v>1109</v>
      </c>
      <c r="U248" s="26" t="s">
        <v>1160</v>
      </c>
      <c r="V248" s="26" t="s">
        <v>1111</v>
      </c>
      <c r="W248" s="26" t="s">
        <v>1161</v>
      </c>
      <c r="X248" s="26" t="s">
        <v>1092</v>
      </c>
      <c r="Y248" s="26" t="s">
        <v>28</v>
      </c>
      <c r="Z248" s="26" t="s">
        <v>1636</v>
      </c>
      <c r="AA248" s="26" t="s">
        <v>2100</v>
      </c>
      <c r="AB248" s="5"/>
      <c r="AC248" s="5"/>
      <c r="AD248" s="5"/>
      <c r="AE248" s="5"/>
      <c r="AF248" s="5"/>
      <c r="AG248" s="27" t="s">
        <v>1273</v>
      </c>
    </row>
    <row r="249" spans="1:33">
      <c r="A249" s="5">
        <v>247</v>
      </c>
      <c r="B249" s="26" t="s">
        <v>1078</v>
      </c>
      <c r="C249" s="26" t="s">
        <v>1079</v>
      </c>
      <c r="D249" s="5" t="s">
        <v>1080</v>
      </c>
      <c r="E249" s="5">
        <v>7</v>
      </c>
      <c r="F249" s="5" t="s">
        <v>1634</v>
      </c>
      <c r="G249" s="5" t="s">
        <v>1637</v>
      </c>
      <c r="H249" s="5" t="s">
        <v>2100</v>
      </c>
      <c r="I249" s="5" t="s">
        <v>2100</v>
      </c>
      <c r="J249" s="5" t="s">
        <v>1083</v>
      </c>
      <c r="K249" s="26" t="s">
        <v>1342</v>
      </c>
      <c r="L249" s="26" t="s">
        <v>1084</v>
      </c>
      <c r="M249" s="26" t="s">
        <v>1108</v>
      </c>
      <c r="N249" s="26" t="s">
        <v>1086</v>
      </c>
      <c r="O249" s="26" t="s">
        <v>1104</v>
      </c>
      <c r="P249" s="26" t="s">
        <v>1088</v>
      </c>
      <c r="Q249" s="26" t="s">
        <v>1086</v>
      </c>
      <c r="R249" s="26" t="s">
        <v>1105</v>
      </c>
      <c r="S249" s="26" t="s">
        <v>28</v>
      </c>
      <c r="T249" s="26" t="s">
        <v>1109</v>
      </c>
      <c r="U249" s="26" t="s">
        <v>1160</v>
      </c>
      <c r="V249" s="26" t="s">
        <v>1111</v>
      </c>
      <c r="W249" s="26" t="s">
        <v>1161</v>
      </c>
      <c r="X249" s="26" t="s">
        <v>1092</v>
      </c>
      <c r="Y249" s="26" t="s">
        <v>28</v>
      </c>
      <c r="Z249" s="26" t="s">
        <v>1636</v>
      </c>
      <c r="AA249" s="26" t="s">
        <v>2100</v>
      </c>
      <c r="AB249" s="5"/>
      <c r="AC249" s="5"/>
      <c r="AD249" s="5"/>
      <c r="AE249" s="5"/>
      <c r="AF249" s="5"/>
      <c r="AG249" s="27" t="s">
        <v>1088</v>
      </c>
    </row>
    <row r="250" spans="1:33">
      <c r="A250" s="5">
        <v>248</v>
      </c>
      <c r="B250" s="26" t="s">
        <v>1078</v>
      </c>
      <c r="C250" s="26" t="s">
        <v>1079</v>
      </c>
      <c r="D250" s="5" t="s">
        <v>1080</v>
      </c>
      <c r="E250" s="5">
        <v>7</v>
      </c>
      <c r="F250" s="5" t="s">
        <v>1634</v>
      </c>
      <c r="G250" s="5" t="s">
        <v>1638</v>
      </c>
      <c r="H250" s="5" t="s">
        <v>2100</v>
      </c>
      <c r="I250" s="5" t="s">
        <v>2100</v>
      </c>
      <c r="J250" s="5" t="s">
        <v>1083</v>
      </c>
      <c r="K250" s="26" t="s">
        <v>1147</v>
      </c>
      <c r="L250" s="26" t="s">
        <v>1084</v>
      </c>
      <c r="M250" s="26" t="s">
        <v>1085</v>
      </c>
      <c r="N250" s="26" t="s">
        <v>1086</v>
      </c>
      <c r="O250" s="26" t="s">
        <v>1166</v>
      </c>
      <c r="P250" s="26" t="s">
        <v>1088</v>
      </c>
      <c r="Q250" s="26" t="s">
        <v>1086</v>
      </c>
      <c r="R250" s="26" t="s">
        <v>1105</v>
      </c>
      <c r="S250" s="26" t="s">
        <v>28</v>
      </c>
      <c r="T250" s="26" t="s">
        <v>1109</v>
      </c>
      <c r="U250" s="26" t="s">
        <v>1160</v>
      </c>
      <c r="V250" s="26" t="s">
        <v>1111</v>
      </c>
      <c r="W250" s="26" t="s">
        <v>1161</v>
      </c>
      <c r="X250" s="26" t="s">
        <v>1092</v>
      </c>
      <c r="Y250" s="26" t="s">
        <v>28</v>
      </c>
      <c r="Z250" s="26" t="s">
        <v>1636</v>
      </c>
      <c r="AA250" s="26" t="s">
        <v>2100</v>
      </c>
      <c r="AB250" s="5"/>
      <c r="AC250" s="5"/>
      <c r="AD250" s="5"/>
      <c r="AE250" s="5"/>
      <c r="AF250" s="5"/>
      <c r="AG250" s="27" t="s">
        <v>1166</v>
      </c>
    </row>
    <row r="251" spans="1:33">
      <c r="A251" s="5">
        <v>249</v>
      </c>
      <c r="B251" s="26" t="s">
        <v>1078</v>
      </c>
      <c r="C251" s="26" t="s">
        <v>1079</v>
      </c>
      <c r="D251" s="5" t="s">
        <v>1080</v>
      </c>
      <c r="E251" s="5">
        <v>7</v>
      </c>
      <c r="F251" s="5" t="s">
        <v>1639</v>
      </c>
      <c r="G251" s="5" t="s">
        <v>1640</v>
      </c>
      <c r="H251" s="5" t="s">
        <v>1641</v>
      </c>
      <c r="I251" s="5" t="s">
        <v>1642</v>
      </c>
      <c r="J251" s="5" t="s">
        <v>1130</v>
      </c>
      <c r="K251" s="26" t="s">
        <v>29</v>
      </c>
      <c r="L251" s="26" t="s">
        <v>1084</v>
      </c>
      <c r="M251" s="26" t="s">
        <v>1108</v>
      </c>
      <c r="N251" s="26" t="s">
        <v>1086</v>
      </c>
      <c r="O251" s="26" t="s">
        <v>1087</v>
      </c>
      <c r="P251" s="26" t="s">
        <v>1088</v>
      </c>
      <c r="Q251" s="26" t="s">
        <v>1086</v>
      </c>
      <c r="R251" s="26" t="s">
        <v>1105</v>
      </c>
      <c r="S251" s="26" t="s">
        <v>28</v>
      </c>
      <c r="T251" s="26" t="s">
        <v>1089</v>
      </c>
      <c r="U251" s="26" t="s">
        <v>1086</v>
      </c>
      <c r="V251" s="26" t="s">
        <v>1090</v>
      </c>
      <c r="W251" s="26" t="s">
        <v>1091</v>
      </c>
      <c r="X251" s="26" t="s">
        <v>1092</v>
      </c>
      <c r="Y251" s="26" t="s">
        <v>28</v>
      </c>
      <c r="Z251" s="26" t="s">
        <v>1643</v>
      </c>
      <c r="AA251" s="26" t="s">
        <v>2100</v>
      </c>
      <c r="AB251" s="5"/>
      <c r="AC251" s="5"/>
      <c r="AD251" s="5"/>
      <c r="AE251" s="5"/>
      <c r="AF251" s="5"/>
      <c r="AG251" s="27" t="s">
        <v>26</v>
      </c>
    </row>
    <row r="252" spans="1:33">
      <c r="A252" s="5">
        <v>250</v>
      </c>
      <c r="B252" s="26" t="s">
        <v>1078</v>
      </c>
      <c r="C252" s="26" t="s">
        <v>1079</v>
      </c>
      <c r="D252" s="5" t="s">
        <v>1080</v>
      </c>
      <c r="E252" s="5">
        <v>7</v>
      </c>
      <c r="F252" s="5" t="s">
        <v>1639</v>
      </c>
      <c r="G252" s="5" t="s">
        <v>1644</v>
      </c>
      <c r="H252" s="5" t="s">
        <v>2100</v>
      </c>
      <c r="I252" s="5" t="s">
        <v>2100</v>
      </c>
      <c r="J252" s="5" t="s">
        <v>1130</v>
      </c>
      <c r="K252" s="26" t="s">
        <v>471</v>
      </c>
      <c r="L252" s="26" t="s">
        <v>1084</v>
      </c>
      <c r="M252" s="26" t="s">
        <v>1108</v>
      </c>
      <c r="N252" s="26" t="s">
        <v>1086</v>
      </c>
      <c r="O252" s="26" t="s">
        <v>1087</v>
      </c>
      <c r="P252" s="26" t="s">
        <v>1098</v>
      </c>
      <c r="Q252" s="26" t="s">
        <v>1086</v>
      </c>
      <c r="R252" s="26" t="s">
        <v>1105</v>
      </c>
      <c r="S252" s="26" t="s">
        <v>28</v>
      </c>
      <c r="T252" s="26" t="s">
        <v>1089</v>
      </c>
      <c r="U252" s="26" t="s">
        <v>1086</v>
      </c>
      <c r="V252" s="26" t="s">
        <v>1090</v>
      </c>
      <c r="W252" s="26" t="s">
        <v>1091</v>
      </c>
      <c r="X252" s="26" t="s">
        <v>1092</v>
      </c>
      <c r="Y252" s="26" t="s">
        <v>28</v>
      </c>
      <c r="Z252" s="26" t="s">
        <v>1643</v>
      </c>
      <c r="AA252" s="26" t="s">
        <v>2100</v>
      </c>
      <c r="AB252" s="5"/>
      <c r="AC252" s="5"/>
      <c r="AD252" s="5"/>
      <c r="AE252" s="5"/>
      <c r="AF252" s="5"/>
      <c r="AG252" s="27" t="s">
        <v>1113</v>
      </c>
    </row>
    <row r="253" spans="1:33">
      <c r="A253" s="5">
        <v>251</v>
      </c>
      <c r="B253" s="26" t="s">
        <v>1078</v>
      </c>
      <c r="C253" s="26" t="s">
        <v>1079</v>
      </c>
      <c r="D253" s="5" t="s">
        <v>1080</v>
      </c>
      <c r="E253" s="5">
        <v>7</v>
      </c>
      <c r="F253" s="5" t="s">
        <v>1639</v>
      </c>
      <c r="G253" s="5" t="s">
        <v>1645</v>
      </c>
      <c r="H253" s="5" t="s">
        <v>2100</v>
      </c>
      <c r="I253" s="5" t="s">
        <v>2100</v>
      </c>
      <c r="J253" s="5" t="s">
        <v>1130</v>
      </c>
      <c r="K253" s="26" t="s">
        <v>1096</v>
      </c>
      <c r="L253" s="26" t="s">
        <v>1084</v>
      </c>
      <c r="M253" s="26" t="s">
        <v>1097</v>
      </c>
      <c r="N253" s="26" t="s">
        <v>1086</v>
      </c>
      <c r="O253" s="26" t="s">
        <v>1087</v>
      </c>
      <c r="P253" s="26" t="s">
        <v>1098</v>
      </c>
      <c r="Q253" s="26" t="s">
        <v>1086</v>
      </c>
      <c r="R253" s="26" t="s">
        <v>1105</v>
      </c>
      <c r="S253" s="26" t="s">
        <v>28</v>
      </c>
      <c r="T253" s="26" t="s">
        <v>1089</v>
      </c>
      <c r="U253" s="26" t="s">
        <v>1086</v>
      </c>
      <c r="V253" s="26" t="s">
        <v>1090</v>
      </c>
      <c r="W253" s="26" t="s">
        <v>1091</v>
      </c>
      <c r="X253" s="26" t="s">
        <v>1092</v>
      </c>
      <c r="Y253" s="26" t="s">
        <v>28</v>
      </c>
      <c r="Z253" s="26" t="s">
        <v>1643</v>
      </c>
      <c r="AA253" s="26" t="s">
        <v>2100</v>
      </c>
      <c r="AB253" s="5"/>
      <c r="AC253" s="5"/>
      <c r="AD253" s="5"/>
      <c r="AE253" s="5"/>
      <c r="AF253" s="5"/>
      <c r="AG253" s="27" t="s">
        <v>1100</v>
      </c>
    </row>
    <row r="254" spans="1:33">
      <c r="A254" s="5">
        <v>252</v>
      </c>
      <c r="B254" s="26" t="s">
        <v>1078</v>
      </c>
      <c r="C254" s="26" t="s">
        <v>1079</v>
      </c>
      <c r="D254" s="5" t="s">
        <v>1080</v>
      </c>
      <c r="E254" s="5">
        <v>7</v>
      </c>
      <c r="F254" s="5" t="s">
        <v>1639</v>
      </c>
      <c r="G254" s="5" t="s">
        <v>1646</v>
      </c>
      <c r="H254" s="5" t="s">
        <v>2100</v>
      </c>
      <c r="I254" s="5" t="s">
        <v>2100</v>
      </c>
      <c r="J254" s="5" t="s">
        <v>1130</v>
      </c>
      <c r="K254" s="26" t="s">
        <v>1135</v>
      </c>
      <c r="L254" s="26" t="s">
        <v>1084</v>
      </c>
      <c r="M254" s="26" t="s">
        <v>1086</v>
      </c>
      <c r="N254" s="26" t="s">
        <v>1314</v>
      </c>
      <c r="O254" s="26" t="s">
        <v>1087</v>
      </c>
      <c r="P254" s="26" t="s">
        <v>1088</v>
      </c>
      <c r="Q254" s="26" t="s">
        <v>1086</v>
      </c>
      <c r="R254" s="26" t="s">
        <v>1105</v>
      </c>
      <c r="S254" s="26" t="s">
        <v>28</v>
      </c>
      <c r="T254" s="26" t="s">
        <v>1089</v>
      </c>
      <c r="U254" s="26" t="s">
        <v>1086</v>
      </c>
      <c r="V254" s="26" t="s">
        <v>1090</v>
      </c>
      <c r="W254" s="26" t="s">
        <v>1091</v>
      </c>
      <c r="X254" s="26" t="s">
        <v>1092</v>
      </c>
      <c r="Y254" s="26" t="s">
        <v>28</v>
      </c>
      <c r="Z254" s="26" t="s">
        <v>1643</v>
      </c>
      <c r="AA254" s="26" t="s">
        <v>2100</v>
      </c>
      <c r="AB254" s="5"/>
      <c r="AC254" s="5"/>
      <c r="AD254" s="5"/>
      <c r="AE254" s="5"/>
      <c r="AF254" s="5"/>
      <c r="AG254" s="27" t="s">
        <v>1647</v>
      </c>
    </row>
    <row r="255" spans="1:33">
      <c r="A255" s="5">
        <v>253</v>
      </c>
      <c r="B255" s="26" t="s">
        <v>1078</v>
      </c>
      <c r="C255" s="26" t="s">
        <v>1079</v>
      </c>
      <c r="D255" s="5" t="s">
        <v>1080</v>
      </c>
      <c r="E255" s="5">
        <v>7</v>
      </c>
      <c r="F255" s="5" t="s">
        <v>1639</v>
      </c>
      <c r="G255" s="5" t="s">
        <v>1648</v>
      </c>
      <c r="H255" s="5" t="s">
        <v>2100</v>
      </c>
      <c r="I255" s="5" t="s">
        <v>2100</v>
      </c>
      <c r="J255" s="5" t="s">
        <v>1130</v>
      </c>
      <c r="K255" s="26" t="s">
        <v>1135</v>
      </c>
      <c r="L255" s="26" t="s">
        <v>1084</v>
      </c>
      <c r="M255" s="26" t="s">
        <v>1243</v>
      </c>
      <c r="N255" s="26" t="s">
        <v>1086</v>
      </c>
      <c r="O255" s="26" t="s">
        <v>1087</v>
      </c>
      <c r="P255" s="26" t="s">
        <v>1098</v>
      </c>
      <c r="Q255" s="26" t="s">
        <v>1086</v>
      </c>
      <c r="R255" s="26" t="s">
        <v>1105</v>
      </c>
      <c r="S255" s="26" t="s">
        <v>28</v>
      </c>
      <c r="T255" s="26" t="s">
        <v>1089</v>
      </c>
      <c r="U255" s="26" t="s">
        <v>1086</v>
      </c>
      <c r="V255" s="26" t="s">
        <v>1090</v>
      </c>
      <c r="W255" s="26" t="s">
        <v>1091</v>
      </c>
      <c r="X255" s="26" t="s">
        <v>1092</v>
      </c>
      <c r="Y255" s="26" t="s">
        <v>28</v>
      </c>
      <c r="Z255" s="26" t="s">
        <v>1643</v>
      </c>
      <c r="AA255" s="26" t="s">
        <v>2100</v>
      </c>
      <c r="AB255" s="5"/>
      <c r="AC255" s="5"/>
      <c r="AD255" s="5"/>
      <c r="AE255" s="5"/>
      <c r="AF255" s="5"/>
      <c r="AG255" s="27" t="s">
        <v>1649</v>
      </c>
    </row>
    <row r="256" spans="1:33">
      <c r="A256" s="5">
        <v>254</v>
      </c>
      <c r="B256" s="26" t="s">
        <v>1078</v>
      </c>
      <c r="C256" s="26" t="s">
        <v>1079</v>
      </c>
      <c r="D256" s="5" t="s">
        <v>1080</v>
      </c>
      <c r="E256" s="5">
        <v>7</v>
      </c>
      <c r="F256" s="5" t="s">
        <v>1650</v>
      </c>
      <c r="G256" s="5" t="s">
        <v>1651</v>
      </c>
      <c r="H256" s="5" t="s">
        <v>2100</v>
      </c>
      <c r="I256" s="5" t="s">
        <v>2100</v>
      </c>
      <c r="J256" s="5" t="s">
        <v>1210</v>
      </c>
      <c r="K256" s="26" t="s">
        <v>29</v>
      </c>
      <c r="L256" s="26" t="s">
        <v>1084</v>
      </c>
      <c r="M256" s="26" t="s">
        <v>1108</v>
      </c>
      <c r="N256" s="26" t="s">
        <v>1086</v>
      </c>
      <c r="O256" s="26" t="s">
        <v>1087</v>
      </c>
      <c r="P256" s="26" t="s">
        <v>1098</v>
      </c>
      <c r="Q256" s="26" t="s">
        <v>1086</v>
      </c>
      <c r="R256" s="26" t="s">
        <v>1151</v>
      </c>
      <c r="S256" s="26" t="s">
        <v>28</v>
      </c>
      <c r="T256" s="26" t="s">
        <v>1109</v>
      </c>
      <c r="U256" s="26" t="s">
        <v>1160</v>
      </c>
      <c r="V256" s="26" t="s">
        <v>1111</v>
      </c>
      <c r="W256" s="26" t="s">
        <v>1091</v>
      </c>
      <c r="X256" s="26" t="s">
        <v>1092</v>
      </c>
      <c r="Y256" s="26" t="s">
        <v>28</v>
      </c>
      <c r="Z256" s="26" t="s">
        <v>1652</v>
      </c>
      <c r="AA256" s="26" t="s">
        <v>2100</v>
      </c>
      <c r="AB256" s="5"/>
      <c r="AC256" s="5"/>
      <c r="AD256" s="5"/>
      <c r="AE256" s="5"/>
      <c r="AF256" s="5"/>
      <c r="AG256" s="27" t="s">
        <v>1100</v>
      </c>
    </row>
    <row r="257" spans="1:33">
      <c r="A257" s="5">
        <v>255</v>
      </c>
      <c r="B257" s="26" t="s">
        <v>1078</v>
      </c>
      <c r="C257" s="26" t="s">
        <v>1079</v>
      </c>
      <c r="D257" s="5" t="s">
        <v>1080</v>
      </c>
      <c r="E257" s="5">
        <v>7</v>
      </c>
      <c r="F257" s="5" t="s">
        <v>1653</v>
      </c>
      <c r="G257" s="5" t="s">
        <v>1654</v>
      </c>
      <c r="H257" s="5" t="s">
        <v>2100</v>
      </c>
      <c r="I257" s="5" t="s">
        <v>2100</v>
      </c>
      <c r="J257" s="5" t="s">
        <v>1130</v>
      </c>
      <c r="K257" s="26" t="s">
        <v>29</v>
      </c>
      <c r="L257" s="26" t="s">
        <v>1084</v>
      </c>
      <c r="M257" s="26" t="s">
        <v>1097</v>
      </c>
      <c r="N257" s="26" t="s">
        <v>1086</v>
      </c>
      <c r="O257" s="26" t="s">
        <v>1087</v>
      </c>
      <c r="P257" s="26" t="s">
        <v>1098</v>
      </c>
      <c r="Q257" s="26" t="s">
        <v>1086</v>
      </c>
      <c r="R257" s="26" t="s">
        <v>1086</v>
      </c>
      <c r="S257" s="26" t="s">
        <v>28</v>
      </c>
      <c r="T257" s="26" t="s">
        <v>1109</v>
      </c>
      <c r="U257" s="26" t="s">
        <v>1655</v>
      </c>
      <c r="V257" s="26" t="s">
        <v>1111</v>
      </c>
      <c r="W257" s="26" t="s">
        <v>1091</v>
      </c>
      <c r="X257" s="26" t="s">
        <v>1092</v>
      </c>
      <c r="Y257" s="26" t="s">
        <v>28</v>
      </c>
      <c r="Z257" s="26" t="s">
        <v>1656</v>
      </c>
      <c r="AA257" s="26" t="s">
        <v>2100</v>
      </c>
      <c r="AB257" s="5"/>
      <c r="AC257" s="5"/>
      <c r="AD257" s="5"/>
      <c r="AE257" s="5"/>
      <c r="AF257" s="5"/>
      <c r="AG257" s="27" t="s">
        <v>1657</v>
      </c>
    </row>
    <row r="258" spans="1:33">
      <c r="A258" s="5">
        <v>256</v>
      </c>
      <c r="B258" s="26" t="s">
        <v>1078</v>
      </c>
      <c r="C258" s="26" t="s">
        <v>1079</v>
      </c>
      <c r="D258" s="5" t="s">
        <v>1080</v>
      </c>
      <c r="E258" s="5">
        <v>7</v>
      </c>
      <c r="F258" s="5" t="s">
        <v>1653</v>
      </c>
      <c r="G258" s="5" t="s">
        <v>1658</v>
      </c>
      <c r="H258" s="5" t="s">
        <v>2100</v>
      </c>
      <c r="I258" s="5" t="s">
        <v>2100</v>
      </c>
      <c r="J258" s="5" t="s">
        <v>1130</v>
      </c>
      <c r="K258" s="26" t="s">
        <v>471</v>
      </c>
      <c r="L258" s="26" t="s">
        <v>1084</v>
      </c>
      <c r="M258" s="26" t="s">
        <v>1097</v>
      </c>
      <c r="N258" s="26" t="s">
        <v>1086</v>
      </c>
      <c r="O258" s="26" t="s">
        <v>1087</v>
      </c>
      <c r="P258" s="26" t="s">
        <v>1098</v>
      </c>
      <c r="Q258" s="26" t="s">
        <v>1086</v>
      </c>
      <c r="R258" s="26" t="s">
        <v>1105</v>
      </c>
      <c r="S258" s="26" t="s">
        <v>28</v>
      </c>
      <c r="T258" s="26" t="s">
        <v>1109</v>
      </c>
      <c r="U258" s="26" t="s">
        <v>1655</v>
      </c>
      <c r="V258" s="26" t="s">
        <v>1111</v>
      </c>
      <c r="W258" s="26" t="s">
        <v>1091</v>
      </c>
      <c r="X258" s="26" t="s">
        <v>1092</v>
      </c>
      <c r="Y258" s="26" t="s">
        <v>28</v>
      </c>
      <c r="Z258" s="26" t="s">
        <v>1656</v>
      </c>
      <c r="AA258" s="26" t="s">
        <v>2100</v>
      </c>
      <c r="AB258" s="5"/>
      <c r="AC258" s="5"/>
      <c r="AD258" s="5"/>
      <c r="AE258" s="5"/>
      <c r="AF258" s="5"/>
      <c r="AG258" s="27" t="s">
        <v>1113</v>
      </c>
    </row>
    <row r="259" spans="1:33">
      <c r="A259" s="5">
        <v>257</v>
      </c>
      <c r="B259" s="26" t="s">
        <v>1078</v>
      </c>
      <c r="C259" s="26" t="s">
        <v>1079</v>
      </c>
      <c r="D259" s="5" t="s">
        <v>1080</v>
      </c>
      <c r="E259" s="5">
        <v>7</v>
      </c>
      <c r="F259" s="5" t="s">
        <v>1653</v>
      </c>
      <c r="G259" s="5" t="s">
        <v>1659</v>
      </c>
      <c r="H259" s="5" t="s">
        <v>2100</v>
      </c>
      <c r="I259" s="5" t="s">
        <v>2100</v>
      </c>
      <c r="J259" s="5" t="s">
        <v>1130</v>
      </c>
      <c r="K259" s="26" t="s">
        <v>1096</v>
      </c>
      <c r="L259" s="26" t="s">
        <v>1084</v>
      </c>
      <c r="M259" s="26" t="s">
        <v>1086</v>
      </c>
      <c r="N259" s="26" t="s">
        <v>1138</v>
      </c>
      <c r="O259" s="26" t="s">
        <v>1087</v>
      </c>
      <c r="P259" s="26" t="s">
        <v>1088</v>
      </c>
      <c r="Q259" s="26" t="s">
        <v>1086</v>
      </c>
      <c r="R259" s="26" t="s">
        <v>1105</v>
      </c>
      <c r="S259" s="26" t="s">
        <v>28</v>
      </c>
      <c r="T259" s="26" t="s">
        <v>1109</v>
      </c>
      <c r="U259" s="26" t="s">
        <v>1655</v>
      </c>
      <c r="V259" s="26" t="s">
        <v>1111</v>
      </c>
      <c r="W259" s="26" t="s">
        <v>1091</v>
      </c>
      <c r="X259" s="26" t="s">
        <v>1092</v>
      </c>
      <c r="Y259" s="26" t="s">
        <v>28</v>
      </c>
      <c r="Z259" s="26" t="s">
        <v>1656</v>
      </c>
      <c r="AA259" s="26" t="s">
        <v>2100</v>
      </c>
      <c r="AB259" s="5"/>
      <c r="AC259" s="5"/>
      <c r="AD259" s="5"/>
      <c r="AE259" s="5"/>
      <c r="AF259" s="5"/>
      <c r="AG259" s="27" t="s">
        <v>1117</v>
      </c>
    </row>
    <row r="260" spans="1:33">
      <c r="A260" s="5">
        <v>258</v>
      </c>
      <c r="B260" s="26" t="s">
        <v>1078</v>
      </c>
      <c r="C260" s="26" t="s">
        <v>1079</v>
      </c>
      <c r="D260" s="5" t="s">
        <v>1080</v>
      </c>
      <c r="E260" s="5">
        <v>7</v>
      </c>
      <c r="F260" s="5" t="s">
        <v>1653</v>
      </c>
      <c r="G260" s="5" t="s">
        <v>1660</v>
      </c>
      <c r="H260" s="5" t="s">
        <v>2100</v>
      </c>
      <c r="I260" s="5" t="s">
        <v>2100</v>
      </c>
      <c r="J260" s="5" t="s">
        <v>1130</v>
      </c>
      <c r="K260" s="26" t="s">
        <v>1096</v>
      </c>
      <c r="L260" s="26" t="s">
        <v>1084</v>
      </c>
      <c r="M260" s="26" t="s">
        <v>1086</v>
      </c>
      <c r="N260" s="26" t="s">
        <v>1154</v>
      </c>
      <c r="O260" s="26" t="s">
        <v>1087</v>
      </c>
      <c r="P260" s="26" t="s">
        <v>1088</v>
      </c>
      <c r="Q260" s="26" t="s">
        <v>1086</v>
      </c>
      <c r="R260" s="26" t="s">
        <v>1105</v>
      </c>
      <c r="S260" s="26" t="s">
        <v>28</v>
      </c>
      <c r="T260" s="26" t="s">
        <v>1109</v>
      </c>
      <c r="U260" s="26" t="s">
        <v>1655</v>
      </c>
      <c r="V260" s="26" t="s">
        <v>1111</v>
      </c>
      <c r="W260" s="26" t="s">
        <v>1091</v>
      </c>
      <c r="X260" s="26" t="s">
        <v>1092</v>
      </c>
      <c r="Y260" s="26" t="s">
        <v>28</v>
      </c>
      <c r="Z260" s="26" t="s">
        <v>1656</v>
      </c>
      <c r="AA260" s="26" t="s">
        <v>2100</v>
      </c>
      <c r="AB260" s="5"/>
      <c r="AC260" s="5"/>
      <c r="AD260" s="5"/>
      <c r="AE260" s="5"/>
      <c r="AF260" s="5"/>
      <c r="AG260" s="27" t="s">
        <v>1154</v>
      </c>
    </row>
    <row r="261" spans="1:33">
      <c r="A261" s="5">
        <v>259</v>
      </c>
      <c r="B261" s="26" t="s">
        <v>1078</v>
      </c>
      <c r="C261" s="26" t="s">
        <v>1079</v>
      </c>
      <c r="D261" s="5" t="s">
        <v>1080</v>
      </c>
      <c r="E261" s="5">
        <v>7</v>
      </c>
      <c r="F261" s="5" t="s">
        <v>1653</v>
      </c>
      <c r="G261" s="5" t="s">
        <v>1661</v>
      </c>
      <c r="H261" s="5" t="s">
        <v>2100</v>
      </c>
      <c r="I261" s="5" t="s">
        <v>2100</v>
      </c>
      <c r="J261" s="5" t="s">
        <v>1130</v>
      </c>
      <c r="K261" s="26" t="s">
        <v>1135</v>
      </c>
      <c r="L261" s="26" t="s">
        <v>1084</v>
      </c>
      <c r="M261" s="26" t="s">
        <v>1086</v>
      </c>
      <c r="N261" s="26" t="s">
        <v>1108</v>
      </c>
      <c r="O261" s="26" t="s">
        <v>1087</v>
      </c>
      <c r="P261" s="26" t="s">
        <v>1088</v>
      </c>
      <c r="Q261" s="26" t="s">
        <v>1086</v>
      </c>
      <c r="R261" s="26" t="s">
        <v>1105</v>
      </c>
      <c r="S261" s="26" t="s">
        <v>28</v>
      </c>
      <c r="T261" s="26" t="s">
        <v>1109</v>
      </c>
      <c r="U261" s="26" t="s">
        <v>1655</v>
      </c>
      <c r="V261" s="26" t="s">
        <v>1111</v>
      </c>
      <c r="W261" s="26" t="s">
        <v>1091</v>
      </c>
      <c r="X261" s="26" t="s">
        <v>1092</v>
      </c>
      <c r="Y261" s="26" t="s">
        <v>28</v>
      </c>
      <c r="Z261" s="26" t="s">
        <v>1656</v>
      </c>
      <c r="AA261" s="26" t="s">
        <v>2100</v>
      </c>
      <c r="AB261" s="5"/>
      <c r="AC261" s="5"/>
      <c r="AD261" s="5"/>
      <c r="AE261" s="5"/>
      <c r="AF261" s="5"/>
      <c r="AG261" s="27" t="s">
        <v>1117</v>
      </c>
    </row>
    <row r="262" spans="1:33">
      <c r="A262" s="5">
        <v>260</v>
      </c>
      <c r="B262" s="26" t="s">
        <v>1078</v>
      </c>
      <c r="C262" s="26" t="s">
        <v>1079</v>
      </c>
      <c r="D262" s="5" t="s">
        <v>1080</v>
      </c>
      <c r="E262" s="5">
        <v>7</v>
      </c>
      <c r="F262" s="5" t="s">
        <v>1662</v>
      </c>
      <c r="G262" s="5" t="s">
        <v>1663</v>
      </c>
      <c r="H262" s="5" t="s">
        <v>2100</v>
      </c>
      <c r="I262" s="5" t="s">
        <v>2100</v>
      </c>
      <c r="J262" s="5" t="s">
        <v>1130</v>
      </c>
      <c r="K262" s="26" t="s">
        <v>29</v>
      </c>
      <c r="L262" s="26" t="s">
        <v>1084</v>
      </c>
      <c r="M262" s="26" t="s">
        <v>1097</v>
      </c>
      <c r="N262" s="26" t="s">
        <v>1086</v>
      </c>
      <c r="O262" s="26" t="s">
        <v>1087</v>
      </c>
      <c r="P262" s="26" t="s">
        <v>1098</v>
      </c>
      <c r="Q262" s="26" t="s">
        <v>1086</v>
      </c>
      <c r="R262" s="26" t="s">
        <v>1151</v>
      </c>
      <c r="S262" s="26" t="s">
        <v>28</v>
      </c>
      <c r="T262" s="26" t="s">
        <v>1109</v>
      </c>
      <c r="U262" s="26" t="s">
        <v>1664</v>
      </c>
      <c r="V262" s="26" t="s">
        <v>1111</v>
      </c>
      <c r="W262" s="26" t="s">
        <v>1161</v>
      </c>
      <c r="X262" s="26" t="s">
        <v>1092</v>
      </c>
      <c r="Y262" s="26" t="s">
        <v>28</v>
      </c>
      <c r="Z262" s="26" t="s">
        <v>1665</v>
      </c>
      <c r="AA262" s="26" t="s">
        <v>2100</v>
      </c>
      <c r="AB262" s="5"/>
      <c r="AC262" s="5"/>
      <c r="AD262" s="5"/>
      <c r="AE262" s="5"/>
      <c r="AF262" s="5"/>
      <c r="AG262" s="27" t="s">
        <v>1100</v>
      </c>
    </row>
    <row r="263" spans="1:33">
      <c r="A263" s="5">
        <v>261</v>
      </c>
      <c r="B263" s="26" t="s">
        <v>1078</v>
      </c>
      <c r="C263" s="26" t="s">
        <v>1079</v>
      </c>
      <c r="D263" s="5" t="s">
        <v>1080</v>
      </c>
      <c r="E263" s="5">
        <v>7</v>
      </c>
      <c r="F263" s="5" t="s">
        <v>1662</v>
      </c>
      <c r="G263" s="5" t="s">
        <v>1666</v>
      </c>
      <c r="H263" s="5" t="s">
        <v>2100</v>
      </c>
      <c r="I263" s="5" t="s">
        <v>2100</v>
      </c>
      <c r="J263" s="5" t="s">
        <v>1130</v>
      </c>
      <c r="K263" s="26" t="s">
        <v>471</v>
      </c>
      <c r="L263" s="26" t="s">
        <v>1084</v>
      </c>
      <c r="M263" s="26" t="s">
        <v>1097</v>
      </c>
      <c r="N263" s="26" t="s">
        <v>1086</v>
      </c>
      <c r="O263" s="26" t="s">
        <v>1087</v>
      </c>
      <c r="P263" s="26" t="s">
        <v>1098</v>
      </c>
      <c r="Q263" s="26" t="s">
        <v>1086</v>
      </c>
      <c r="R263" s="26" t="s">
        <v>1142</v>
      </c>
      <c r="S263" s="26" t="s">
        <v>28</v>
      </c>
      <c r="T263" s="26" t="s">
        <v>1109</v>
      </c>
      <c r="U263" s="26" t="s">
        <v>1664</v>
      </c>
      <c r="V263" s="26" t="s">
        <v>1111</v>
      </c>
      <c r="W263" s="26" t="s">
        <v>1161</v>
      </c>
      <c r="X263" s="26" t="s">
        <v>1092</v>
      </c>
      <c r="Y263" s="26" t="s">
        <v>28</v>
      </c>
      <c r="Z263" s="26" t="s">
        <v>1665</v>
      </c>
      <c r="AA263" s="26" t="s">
        <v>2100</v>
      </c>
      <c r="AB263" s="5"/>
      <c r="AC263" s="5"/>
      <c r="AD263" s="5"/>
      <c r="AE263" s="5"/>
      <c r="AF263" s="5"/>
      <c r="AG263" s="27" t="s">
        <v>1667</v>
      </c>
    </row>
    <row r="264" spans="1:33">
      <c r="A264" s="5">
        <v>262</v>
      </c>
      <c r="B264" s="26" t="s">
        <v>1078</v>
      </c>
      <c r="C264" s="26" t="s">
        <v>1079</v>
      </c>
      <c r="D264" s="5" t="s">
        <v>1080</v>
      </c>
      <c r="E264" s="5">
        <v>7</v>
      </c>
      <c r="F264" s="5" t="s">
        <v>1662</v>
      </c>
      <c r="G264" s="5" t="s">
        <v>1668</v>
      </c>
      <c r="H264" s="5" t="s">
        <v>2100</v>
      </c>
      <c r="I264" s="5" t="s">
        <v>2100</v>
      </c>
      <c r="J264" s="5" t="s">
        <v>1130</v>
      </c>
      <c r="K264" s="26" t="s">
        <v>1096</v>
      </c>
      <c r="L264" s="26" t="s">
        <v>1084</v>
      </c>
      <c r="M264" s="26" t="s">
        <v>1108</v>
      </c>
      <c r="N264" s="26" t="s">
        <v>1086</v>
      </c>
      <c r="O264" s="26" t="s">
        <v>1166</v>
      </c>
      <c r="P264" s="26" t="s">
        <v>1088</v>
      </c>
      <c r="Q264" s="26" t="s">
        <v>1086</v>
      </c>
      <c r="R264" s="26" t="s">
        <v>1105</v>
      </c>
      <c r="S264" s="26" t="s">
        <v>28</v>
      </c>
      <c r="T264" s="26" t="s">
        <v>1109</v>
      </c>
      <c r="U264" s="26" t="s">
        <v>1664</v>
      </c>
      <c r="V264" s="26" t="s">
        <v>1111</v>
      </c>
      <c r="W264" s="26" t="s">
        <v>1161</v>
      </c>
      <c r="X264" s="26" t="s">
        <v>1092</v>
      </c>
      <c r="Y264" s="26" t="s">
        <v>28</v>
      </c>
      <c r="Z264" s="26" t="s">
        <v>1665</v>
      </c>
      <c r="AA264" s="26" t="s">
        <v>2100</v>
      </c>
      <c r="AB264" s="5"/>
      <c r="AC264" s="5"/>
      <c r="AD264" s="5"/>
      <c r="AE264" s="5"/>
      <c r="AF264" s="5"/>
      <c r="AG264" s="27" t="s">
        <v>1166</v>
      </c>
    </row>
    <row r="265" spans="1:33">
      <c r="A265" s="5">
        <v>263</v>
      </c>
      <c r="B265" s="26" t="s">
        <v>1078</v>
      </c>
      <c r="C265" s="26" t="s">
        <v>1079</v>
      </c>
      <c r="D265" s="5" t="s">
        <v>1080</v>
      </c>
      <c r="E265" s="5">
        <v>7</v>
      </c>
      <c r="F265" s="5" t="s">
        <v>1662</v>
      </c>
      <c r="G265" s="5" t="s">
        <v>1669</v>
      </c>
      <c r="H265" s="5" t="s">
        <v>2100</v>
      </c>
      <c r="I265" s="5" t="s">
        <v>2100</v>
      </c>
      <c r="J265" s="5" t="s">
        <v>1130</v>
      </c>
      <c r="K265" s="26" t="s">
        <v>1135</v>
      </c>
      <c r="L265" s="26" t="s">
        <v>1084</v>
      </c>
      <c r="M265" s="26" t="s">
        <v>1086</v>
      </c>
      <c r="N265" s="26" t="s">
        <v>1138</v>
      </c>
      <c r="O265" s="26" t="s">
        <v>1087</v>
      </c>
      <c r="P265" s="26" t="s">
        <v>1088</v>
      </c>
      <c r="Q265" s="26" t="s">
        <v>1086</v>
      </c>
      <c r="R265" s="26" t="s">
        <v>1105</v>
      </c>
      <c r="S265" s="26" t="s">
        <v>28</v>
      </c>
      <c r="T265" s="26" t="s">
        <v>1109</v>
      </c>
      <c r="U265" s="26" t="s">
        <v>1664</v>
      </c>
      <c r="V265" s="26" t="s">
        <v>1111</v>
      </c>
      <c r="W265" s="26" t="s">
        <v>1161</v>
      </c>
      <c r="X265" s="26" t="s">
        <v>1092</v>
      </c>
      <c r="Y265" s="26" t="s">
        <v>28</v>
      </c>
      <c r="Z265" s="26" t="s">
        <v>1665</v>
      </c>
      <c r="AA265" s="26" t="s">
        <v>2100</v>
      </c>
      <c r="AB265" s="5"/>
      <c r="AC265" s="5"/>
      <c r="AD265" s="5"/>
      <c r="AE265" s="5"/>
      <c r="AF265" s="5"/>
      <c r="AG265" s="27" t="s">
        <v>1117</v>
      </c>
    </row>
    <row r="266" spans="1:33">
      <c r="A266" s="5">
        <v>264</v>
      </c>
      <c r="B266" s="26" t="s">
        <v>1078</v>
      </c>
      <c r="C266" s="26" t="s">
        <v>1079</v>
      </c>
      <c r="D266" s="5" t="s">
        <v>1080</v>
      </c>
      <c r="E266" s="5">
        <v>7</v>
      </c>
      <c r="F266" s="5" t="s">
        <v>1662</v>
      </c>
      <c r="G266" s="5" t="s">
        <v>1670</v>
      </c>
      <c r="H266" s="5" t="s">
        <v>2100</v>
      </c>
      <c r="I266" s="5" t="s">
        <v>2100</v>
      </c>
      <c r="J266" s="5" t="s">
        <v>1130</v>
      </c>
      <c r="K266" s="26" t="s">
        <v>1135</v>
      </c>
      <c r="L266" s="26" t="s">
        <v>1084</v>
      </c>
      <c r="M266" s="26" t="s">
        <v>1086</v>
      </c>
      <c r="N266" s="26" t="s">
        <v>1108</v>
      </c>
      <c r="O266" s="26" t="s">
        <v>1087</v>
      </c>
      <c r="P266" s="26" t="s">
        <v>1088</v>
      </c>
      <c r="Q266" s="26" t="s">
        <v>1086</v>
      </c>
      <c r="R266" s="26" t="s">
        <v>1105</v>
      </c>
      <c r="S266" s="26" t="s">
        <v>28</v>
      </c>
      <c r="T266" s="26" t="s">
        <v>1109</v>
      </c>
      <c r="U266" s="26" t="s">
        <v>1664</v>
      </c>
      <c r="V266" s="26" t="s">
        <v>1111</v>
      </c>
      <c r="W266" s="26" t="s">
        <v>1161</v>
      </c>
      <c r="X266" s="26" t="s">
        <v>1092</v>
      </c>
      <c r="Y266" s="26" t="s">
        <v>28</v>
      </c>
      <c r="Z266" s="26" t="s">
        <v>1665</v>
      </c>
      <c r="AA266" s="26" t="s">
        <v>2100</v>
      </c>
      <c r="AB266" s="5"/>
      <c r="AC266" s="5"/>
      <c r="AD266" s="5"/>
      <c r="AE266" s="5"/>
      <c r="AF266" s="5"/>
      <c r="AG266" s="27" t="s">
        <v>1117</v>
      </c>
    </row>
    <row r="267" spans="1:33">
      <c r="A267" s="5">
        <v>265</v>
      </c>
      <c r="B267" s="26" t="s">
        <v>1078</v>
      </c>
      <c r="C267" s="26" t="s">
        <v>1079</v>
      </c>
      <c r="D267" s="5" t="s">
        <v>1080</v>
      </c>
      <c r="E267" s="5">
        <v>7</v>
      </c>
      <c r="F267" s="5" t="s">
        <v>1671</v>
      </c>
      <c r="G267" s="5" t="s">
        <v>1672</v>
      </c>
      <c r="H267" s="5" t="s">
        <v>1673</v>
      </c>
      <c r="I267" s="5" t="s">
        <v>1674</v>
      </c>
      <c r="J267" s="5" t="s">
        <v>1131</v>
      </c>
      <c r="K267" s="26" t="s">
        <v>29</v>
      </c>
      <c r="L267" s="26" t="s">
        <v>1084</v>
      </c>
      <c r="M267" s="26" t="s">
        <v>1097</v>
      </c>
      <c r="N267" s="26" t="s">
        <v>1086</v>
      </c>
      <c r="O267" s="26" t="s">
        <v>1087</v>
      </c>
      <c r="P267" s="26" t="s">
        <v>1098</v>
      </c>
      <c r="Q267" s="26" t="s">
        <v>1086</v>
      </c>
      <c r="R267" s="26" t="s">
        <v>1086</v>
      </c>
      <c r="S267" s="26" t="s">
        <v>28</v>
      </c>
      <c r="T267" s="26" t="s">
        <v>1089</v>
      </c>
      <c r="U267" s="26" t="s">
        <v>1086</v>
      </c>
      <c r="V267" s="26" t="s">
        <v>1090</v>
      </c>
      <c r="W267" s="26" t="s">
        <v>1091</v>
      </c>
      <c r="X267" s="26" t="s">
        <v>1092</v>
      </c>
      <c r="Y267" s="26" t="s">
        <v>28</v>
      </c>
      <c r="Z267" s="26" t="s">
        <v>1675</v>
      </c>
      <c r="AA267" s="26" t="s">
        <v>2100</v>
      </c>
      <c r="AB267" s="5"/>
      <c r="AC267" s="5"/>
      <c r="AD267" s="5"/>
      <c r="AE267" s="5"/>
      <c r="AF267" s="5"/>
      <c r="AG267" s="27" t="s">
        <v>26</v>
      </c>
    </row>
    <row r="268" spans="1:33">
      <c r="A268" s="5">
        <v>266</v>
      </c>
      <c r="B268" s="26" t="s">
        <v>1078</v>
      </c>
      <c r="C268" s="26" t="s">
        <v>1079</v>
      </c>
      <c r="D268" s="5" t="s">
        <v>1080</v>
      </c>
      <c r="E268" s="5">
        <v>7</v>
      </c>
      <c r="F268" s="5" t="s">
        <v>1671</v>
      </c>
      <c r="G268" s="5" t="s">
        <v>1676</v>
      </c>
      <c r="H268" s="5" t="s">
        <v>2100</v>
      </c>
      <c r="I268" s="5" t="s">
        <v>2100</v>
      </c>
      <c r="J268" s="5" t="s">
        <v>1131</v>
      </c>
      <c r="K268" s="26" t="s">
        <v>471</v>
      </c>
      <c r="L268" s="26" t="s">
        <v>1084</v>
      </c>
      <c r="M268" s="26" t="s">
        <v>1097</v>
      </c>
      <c r="N268" s="26" t="s">
        <v>1086</v>
      </c>
      <c r="O268" s="26" t="s">
        <v>1087</v>
      </c>
      <c r="P268" s="26" t="s">
        <v>1098</v>
      </c>
      <c r="Q268" s="26" t="s">
        <v>1086</v>
      </c>
      <c r="R268" s="26" t="s">
        <v>1151</v>
      </c>
      <c r="S268" s="26" t="s">
        <v>28</v>
      </c>
      <c r="T268" s="26" t="s">
        <v>1089</v>
      </c>
      <c r="U268" s="26" t="s">
        <v>1086</v>
      </c>
      <c r="V268" s="26" t="s">
        <v>1090</v>
      </c>
      <c r="W268" s="26" t="s">
        <v>1091</v>
      </c>
      <c r="X268" s="26" t="s">
        <v>1092</v>
      </c>
      <c r="Y268" s="26" t="s">
        <v>28</v>
      </c>
      <c r="Z268" s="26" t="s">
        <v>1675</v>
      </c>
      <c r="AA268" s="26" t="s">
        <v>2100</v>
      </c>
      <c r="AB268" s="5"/>
      <c r="AC268" s="5"/>
      <c r="AD268" s="5"/>
      <c r="AE268" s="5"/>
      <c r="AF268" s="5"/>
      <c r="AG268" s="27" t="s">
        <v>1100</v>
      </c>
    </row>
    <row r="269" spans="1:33">
      <c r="A269" s="5">
        <v>267</v>
      </c>
      <c r="B269" s="26" t="s">
        <v>1078</v>
      </c>
      <c r="C269" s="26" t="s">
        <v>1079</v>
      </c>
      <c r="D269" s="5" t="s">
        <v>1080</v>
      </c>
      <c r="E269" s="5">
        <v>7</v>
      </c>
      <c r="F269" s="5" t="s">
        <v>1671</v>
      </c>
      <c r="G269" s="5" t="s">
        <v>1677</v>
      </c>
      <c r="H269" s="5" t="s">
        <v>2100</v>
      </c>
      <c r="I269" s="5" t="s">
        <v>2100</v>
      </c>
      <c r="J269" s="5" t="s">
        <v>1131</v>
      </c>
      <c r="K269" s="26" t="s">
        <v>1096</v>
      </c>
      <c r="L269" s="26" t="s">
        <v>1084</v>
      </c>
      <c r="M269" s="26" t="s">
        <v>1086</v>
      </c>
      <c r="N269" s="26" t="s">
        <v>1519</v>
      </c>
      <c r="O269" s="26" t="s">
        <v>1087</v>
      </c>
      <c r="P269" s="26" t="s">
        <v>1088</v>
      </c>
      <c r="Q269" s="26" t="s">
        <v>1086</v>
      </c>
      <c r="R269" s="26" t="s">
        <v>1086</v>
      </c>
      <c r="S269" s="26" t="s">
        <v>28</v>
      </c>
      <c r="T269" s="26" t="s">
        <v>1089</v>
      </c>
      <c r="U269" s="26" t="s">
        <v>1086</v>
      </c>
      <c r="V269" s="26" t="s">
        <v>1090</v>
      </c>
      <c r="W269" s="26" t="s">
        <v>1091</v>
      </c>
      <c r="X269" s="26" t="s">
        <v>1092</v>
      </c>
      <c r="Y269" s="26" t="s">
        <v>28</v>
      </c>
      <c r="Z269" s="26" t="s">
        <v>1675</v>
      </c>
      <c r="AA269" s="26" t="s">
        <v>2100</v>
      </c>
      <c r="AB269" s="5"/>
      <c r="AC269" s="5"/>
      <c r="AD269" s="5"/>
      <c r="AE269" s="5"/>
      <c r="AF269" s="5"/>
      <c r="AG269" s="29" t="s">
        <v>1678</v>
      </c>
    </row>
    <row r="270" spans="1:33">
      <c r="A270" s="5">
        <v>268</v>
      </c>
      <c r="B270" s="26" t="s">
        <v>1078</v>
      </c>
      <c r="C270" s="26" t="s">
        <v>1079</v>
      </c>
      <c r="D270" s="5" t="s">
        <v>1080</v>
      </c>
      <c r="E270" s="5">
        <v>7</v>
      </c>
      <c r="F270" s="5" t="s">
        <v>1671</v>
      </c>
      <c r="G270" s="5" t="s">
        <v>1679</v>
      </c>
      <c r="H270" s="5" t="s">
        <v>2100</v>
      </c>
      <c r="I270" s="5" t="s">
        <v>2100</v>
      </c>
      <c r="J270" s="5" t="s">
        <v>1131</v>
      </c>
      <c r="K270" s="26" t="s">
        <v>1135</v>
      </c>
      <c r="L270" s="26" t="s">
        <v>1084</v>
      </c>
      <c r="M270" s="26" t="s">
        <v>1086</v>
      </c>
      <c r="N270" s="26" t="s">
        <v>1486</v>
      </c>
      <c r="O270" s="26" t="s">
        <v>1087</v>
      </c>
      <c r="P270" s="26" t="s">
        <v>1088</v>
      </c>
      <c r="Q270" s="26" t="s">
        <v>1086</v>
      </c>
      <c r="R270" s="26" t="s">
        <v>1086</v>
      </c>
      <c r="S270" s="26" t="s">
        <v>28</v>
      </c>
      <c r="T270" s="26" t="s">
        <v>1089</v>
      </c>
      <c r="U270" s="26" t="s">
        <v>1086</v>
      </c>
      <c r="V270" s="26" t="s">
        <v>1090</v>
      </c>
      <c r="W270" s="26" t="s">
        <v>1091</v>
      </c>
      <c r="X270" s="26" t="s">
        <v>1092</v>
      </c>
      <c r="Y270" s="26" t="s">
        <v>28</v>
      </c>
      <c r="Z270" s="26" t="s">
        <v>1675</v>
      </c>
      <c r="AA270" s="26" t="s">
        <v>2100</v>
      </c>
      <c r="AB270" s="5"/>
      <c r="AC270" s="5"/>
      <c r="AD270" s="5"/>
      <c r="AE270" s="5"/>
      <c r="AF270" s="5"/>
      <c r="AG270" s="27" t="s">
        <v>1117</v>
      </c>
    </row>
    <row r="271" spans="1:33">
      <c r="A271" s="5">
        <v>269</v>
      </c>
      <c r="B271" s="26" t="s">
        <v>1078</v>
      </c>
      <c r="C271" s="26" t="s">
        <v>1079</v>
      </c>
      <c r="D271" s="5" t="s">
        <v>1080</v>
      </c>
      <c r="E271" s="5">
        <v>7</v>
      </c>
      <c r="F271" s="5" t="s">
        <v>1671</v>
      </c>
      <c r="G271" s="5" t="s">
        <v>1680</v>
      </c>
      <c r="H271" s="5" t="s">
        <v>2100</v>
      </c>
      <c r="I271" s="5" t="s">
        <v>2100</v>
      </c>
      <c r="J271" s="5" t="s">
        <v>1131</v>
      </c>
      <c r="K271" s="26" t="s">
        <v>1135</v>
      </c>
      <c r="L271" s="26" t="s">
        <v>1084</v>
      </c>
      <c r="M271" s="26" t="s">
        <v>1086</v>
      </c>
      <c r="N271" s="26" t="s">
        <v>1108</v>
      </c>
      <c r="O271" s="26" t="s">
        <v>1087</v>
      </c>
      <c r="P271" s="26" t="s">
        <v>1088</v>
      </c>
      <c r="Q271" s="26" t="s">
        <v>1086</v>
      </c>
      <c r="R271" s="26" t="s">
        <v>1086</v>
      </c>
      <c r="S271" s="26" t="s">
        <v>28</v>
      </c>
      <c r="T271" s="26" t="s">
        <v>1089</v>
      </c>
      <c r="U271" s="26" t="s">
        <v>1086</v>
      </c>
      <c r="V271" s="26" t="s">
        <v>1090</v>
      </c>
      <c r="W271" s="26" t="s">
        <v>1091</v>
      </c>
      <c r="X271" s="26" t="s">
        <v>1092</v>
      </c>
      <c r="Y271" s="26" t="s">
        <v>28</v>
      </c>
      <c r="Z271" s="26" t="s">
        <v>1675</v>
      </c>
      <c r="AA271" s="26" t="s">
        <v>2100</v>
      </c>
      <c r="AB271" s="5"/>
      <c r="AC271" s="5"/>
      <c r="AD271" s="5"/>
      <c r="AE271" s="5"/>
      <c r="AF271" s="5"/>
      <c r="AG271" s="27" t="s">
        <v>1117</v>
      </c>
    </row>
    <row r="272" spans="1:33">
      <c r="A272" s="5">
        <v>270</v>
      </c>
      <c r="B272" s="26" t="s">
        <v>1078</v>
      </c>
      <c r="C272" s="26" t="s">
        <v>1079</v>
      </c>
      <c r="D272" s="5" t="s">
        <v>1080</v>
      </c>
      <c r="E272" s="5">
        <v>7</v>
      </c>
      <c r="F272" s="5" t="s">
        <v>1671</v>
      </c>
      <c r="G272" s="5" t="s">
        <v>1681</v>
      </c>
      <c r="H272" s="5" t="s">
        <v>2100</v>
      </c>
      <c r="I272" s="5" t="s">
        <v>2100</v>
      </c>
      <c r="J272" s="5" t="s">
        <v>1131</v>
      </c>
      <c r="K272" s="26" t="s">
        <v>1135</v>
      </c>
      <c r="L272" s="26" t="s">
        <v>1084</v>
      </c>
      <c r="M272" s="26" t="s">
        <v>1086</v>
      </c>
      <c r="N272" s="26" t="s">
        <v>1154</v>
      </c>
      <c r="O272" s="26" t="s">
        <v>1087</v>
      </c>
      <c r="P272" s="26" t="s">
        <v>1088</v>
      </c>
      <c r="Q272" s="26" t="s">
        <v>1086</v>
      </c>
      <c r="R272" s="26" t="s">
        <v>1086</v>
      </c>
      <c r="S272" s="26" t="s">
        <v>28</v>
      </c>
      <c r="T272" s="26" t="s">
        <v>1089</v>
      </c>
      <c r="U272" s="26" t="s">
        <v>1086</v>
      </c>
      <c r="V272" s="26" t="s">
        <v>1090</v>
      </c>
      <c r="W272" s="26" t="s">
        <v>1091</v>
      </c>
      <c r="X272" s="26" t="s">
        <v>1092</v>
      </c>
      <c r="Y272" s="26" t="s">
        <v>28</v>
      </c>
      <c r="Z272" s="26" t="s">
        <v>1675</v>
      </c>
      <c r="AA272" s="26" t="s">
        <v>2100</v>
      </c>
      <c r="AB272" s="5"/>
      <c r="AC272" s="5"/>
      <c r="AD272" s="5"/>
      <c r="AE272" s="5"/>
      <c r="AF272" s="5"/>
      <c r="AG272" s="27" t="s">
        <v>1154</v>
      </c>
    </row>
    <row r="273" spans="1:33">
      <c r="A273" s="5">
        <v>271</v>
      </c>
      <c r="B273" s="26" t="s">
        <v>1078</v>
      </c>
      <c r="C273" s="26" t="s">
        <v>1079</v>
      </c>
      <c r="D273" s="5" t="s">
        <v>1080</v>
      </c>
      <c r="E273" s="5">
        <v>7</v>
      </c>
      <c r="F273" s="5" t="s">
        <v>1682</v>
      </c>
      <c r="G273" s="5" t="s">
        <v>1683</v>
      </c>
      <c r="H273" s="5" t="s">
        <v>531</v>
      </c>
      <c r="I273" s="5" t="s">
        <v>1684</v>
      </c>
      <c r="J273" s="5" t="s">
        <v>1130</v>
      </c>
      <c r="K273" s="26" t="s">
        <v>29</v>
      </c>
      <c r="L273" s="26" t="s">
        <v>1084</v>
      </c>
      <c r="M273" s="26" t="s">
        <v>1097</v>
      </c>
      <c r="N273" s="26" t="s">
        <v>1086</v>
      </c>
      <c r="O273" s="26" t="s">
        <v>1087</v>
      </c>
      <c r="P273" s="26" t="s">
        <v>1098</v>
      </c>
      <c r="Q273" s="26" t="s">
        <v>1086</v>
      </c>
      <c r="R273" s="26" t="s">
        <v>1086</v>
      </c>
      <c r="S273" s="26" t="s">
        <v>28</v>
      </c>
      <c r="T273" s="26" t="s">
        <v>1089</v>
      </c>
      <c r="U273" s="26" t="s">
        <v>1086</v>
      </c>
      <c r="V273" s="26" t="s">
        <v>1090</v>
      </c>
      <c r="W273" s="26" t="s">
        <v>1121</v>
      </c>
      <c r="X273" s="26" t="s">
        <v>1092</v>
      </c>
      <c r="Y273" s="26" t="s">
        <v>28</v>
      </c>
      <c r="Z273" s="26" t="s">
        <v>1685</v>
      </c>
      <c r="AA273" s="26" t="s">
        <v>2100</v>
      </c>
      <c r="AB273" s="5"/>
      <c r="AC273" s="5"/>
      <c r="AD273" s="5"/>
      <c r="AE273" s="5"/>
      <c r="AF273" s="5"/>
      <c r="AG273" s="27" t="s">
        <v>26</v>
      </c>
    </row>
    <row r="274" spans="1:33">
      <c r="A274" s="5">
        <v>272</v>
      </c>
      <c r="B274" s="26" t="s">
        <v>1078</v>
      </c>
      <c r="C274" s="26" t="s">
        <v>1079</v>
      </c>
      <c r="D274" s="5" t="s">
        <v>1080</v>
      </c>
      <c r="E274" s="5">
        <v>7</v>
      </c>
      <c r="F274" s="5" t="s">
        <v>1682</v>
      </c>
      <c r="G274" s="5" t="s">
        <v>1686</v>
      </c>
      <c r="H274" s="5" t="s">
        <v>2100</v>
      </c>
      <c r="I274" s="5" t="s">
        <v>2100</v>
      </c>
      <c r="J274" s="5" t="s">
        <v>1130</v>
      </c>
      <c r="K274" s="26" t="s">
        <v>471</v>
      </c>
      <c r="L274" s="26" t="s">
        <v>1084</v>
      </c>
      <c r="M274" s="26" t="s">
        <v>1097</v>
      </c>
      <c r="N274" s="26" t="s">
        <v>1086</v>
      </c>
      <c r="O274" s="26" t="s">
        <v>1182</v>
      </c>
      <c r="P274" s="26" t="s">
        <v>1125</v>
      </c>
      <c r="Q274" s="26" t="s">
        <v>1086</v>
      </c>
      <c r="R274" s="26" t="s">
        <v>1086</v>
      </c>
      <c r="S274" s="26" t="s">
        <v>28</v>
      </c>
      <c r="T274" s="26" t="s">
        <v>1089</v>
      </c>
      <c r="U274" s="26" t="s">
        <v>1086</v>
      </c>
      <c r="V274" s="26" t="s">
        <v>1090</v>
      </c>
      <c r="W274" s="26" t="s">
        <v>1121</v>
      </c>
      <c r="X274" s="26" t="s">
        <v>1092</v>
      </c>
      <c r="Y274" s="26" t="s">
        <v>28</v>
      </c>
      <c r="Z274" s="26" t="s">
        <v>1685</v>
      </c>
      <c r="AA274" s="26" t="s">
        <v>2100</v>
      </c>
      <c r="AB274" s="5"/>
      <c r="AC274" s="5"/>
      <c r="AD274" s="5"/>
      <c r="AE274" s="5"/>
      <c r="AF274" s="5"/>
      <c r="AG274" s="27" t="s">
        <v>1687</v>
      </c>
    </row>
    <row r="275" spans="1:33">
      <c r="A275" s="5">
        <v>273</v>
      </c>
      <c r="B275" s="26" t="s">
        <v>1078</v>
      </c>
      <c r="C275" s="26" t="s">
        <v>1079</v>
      </c>
      <c r="D275" s="5" t="s">
        <v>1080</v>
      </c>
      <c r="E275" s="5">
        <v>7</v>
      </c>
      <c r="F275" s="5" t="s">
        <v>1682</v>
      </c>
      <c r="G275" s="5" t="s">
        <v>1688</v>
      </c>
      <c r="H275" s="5" t="s">
        <v>2100</v>
      </c>
      <c r="I275" s="5" t="s">
        <v>2100</v>
      </c>
      <c r="J275" s="5" t="s">
        <v>1130</v>
      </c>
      <c r="K275" s="26" t="s">
        <v>1096</v>
      </c>
      <c r="L275" s="26" t="s">
        <v>1084</v>
      </c>
      <c r="M275" s="26" t="s">
        <v>1097</v>
      </c>
      <c r="N275" s="26" t="s">
        <v>1086</v>
      </c>
      <c r="O275" s="26" t="s">
        <v>1087</v>
      </c>
      <c r="P275" s="26" t="s">
        <v>1098</v>
      </c>
      <c r="Q275" s="26" t="s">
        <v>1086</v>
      </c>
      <c r="R275" s="26" t="s">
        <v>1086</v>
      </c>
      <c r="S275" s="26" t="s">
        <v>28</v>
      </c>
      <c r="T275" s="26" t="s">
        <v>1089</v>
      </c>
      <c r="U275" s="26" t="s">
        <v>1086</v>
      </c>
      <c r="V275" s="26" t="s">
        <v>1090</v>
      </c>
      <c r="W275" s="26" t="s">
        <v>1121</v>
      </c>
      <c r="X275" s="26" t="s">
        <v>1092</v>
      </c>
      <c r="Y275" s="26" t="s">
        <v>28</v>
      </c>
      <c r="Z275" s="26" t="s">
        <v>1685</v>
      </c>
      <c r="AA275" s="26" t="s">
        <v>2100</v>
      </c>
      <c r="AB275" s="5"/>
      <c r="AC275" s="5"/>
      <c r="AD275" s="5"/>
      <c r="AE275" s="5"/>
      <c r="AF275" s="5"/>
      <c r="AG275" s="27" t="s">
        <v>1289</v>
      </c>
    </row>
    <row r="276" spans="1:33">
      <c r="A276" s="5">
        <v>274</v>
      </c>
      <c r="B276" s="26" t="s">
        <v>1078</v>
      </c>
      <c r="C276" s="26" t="s">
        <v>1079</v>
      </c>
      <c r="D276" s="5" t="s">
        <v>1080</v>
      </c>
      <c r="E276" s="5">
        <v>7</v>
      </c>
      <c r="F276" s="5" t="s">
        <v>1682</v>
      </c>
      <c r="G276" s="5" t="s">
        <v>1689</v>
      </c>
      <c r="H276" s="5" t="s">
        <v>2100</v>
      </c>
      <c r="I276" s="5" t="s">
        <v>2100</v>
      </c>
      <c r="J276" s="5" t="s">
        <v>1130</v>
      </c>
      <c r="K276" s="26" t="s">
        <v>1135</v>
      </c>
      <c r="L276" s="26" t="s">
        <v>1084</v>
      </c>
      <c r="M276" s="26" t="s">
        <v>1243</v>
      </c>
      <c r="N276" s="26" t="s">
        <v>1086</v>
      </c>
      <c r="O276" s="26" t="s">
        <v>1087</v>
      </c>
      <c r="P276" s="26" t="s">
        <v>1098</v>
      </c>
      <c r="Q276" s="26" t="s">
        <v>1086</v>
      </c>
      <c r="R276" s="26" t="s">
        <v>1130</v>
      </c>
      <c r="S276" s="26" t="s">
        <v>28</v>
      </c>
      <c r="T276" s="26" t="s">
        <v>1089</v>
      </c>
      <c r="U276" s="26" t="s">
        <v>1086</v>
      </c>
      <c r="V276" s="26" t="s">
        <v>1090</v>
      </c>
      <c r="W276" s="26" t="s">
        <v>1121</v>
      </c>
      <c r="X276" s="26" t="s">
        <v>1092</v>
      </c>
      <c r="Y276" s="26" t="s">
        <v>28</v>
      </c>
      <c r="Z276" s="26" t="s">
        <v>1685</v>
      </c>
      <c r="AA276" s="26" t="s">
        <v>2100</v>
      </c>
      <c r="AB276" s="5"/>
      <c r="AC276" s="5"/>
      <c r="AD276" s="5"/>
      <c r="AE276" s="5"/>
      <c r="AF276" s="5"/>
      <c r="AG276" s="27" t="s">
        <v>1100</v>
      </c>
    </row>
    <row r="277" spans="1:33">
      <c r="A277" s="5">
        <v>275</v>
      </c>
      <c r="B277" s="26" t="s">
        <v>1078</v>
      </c>
      <c r="C277" s="26" t="s">
        <v>1079</v>
      </c>
      <c r="D277" s="5" t="s">
        <v>1080</v>
      </c>
      <c r="E277" s="5">
        <v>7</v>
      </c>
      <c r="F277" s="5" t="s">
        <v>1682</v>
      </c>
      <c r="G277" s="5" t="s">
        <v>1690</v>
      </c>
      <c r="H277" s="5" t="s">
        <v>2100</v>
      </c>
      <c r="I277" s="5" t="s">
        <v>2100</v>
      </c>
      <c r="J277" s="5" t="s">
        <v>1130</v>
      </c>
      <c r="K277" s="26" t="s">
        <v>1135</v>
      </c>
      <c r="L277" s="26" t="s">
        <v>1084</v>
      </c>
      <c r="M277" s="26" t="s">
        <v>1086</v>
      </c>
      <c r="N277" s="26" t="s">
        <v>1154</v>
      </c>
      <c r="O277" s="26" t="s">
        <v>1087</v>
      </c>
      <c r="P277" s="26" t="s">
        <v>1088</v>
      </c>
      <c r="Q277" s="26" t="s">
        <v>1086</v>
      </c>
      <c r="R277" s="26" t="s">
        <v>1086</v>
      </c>
      <c r="S277" s="26" t="s">
        <v>28</v>
      </c>
      <c r="T277" s="26" t="s">
        <v>1089</v>
      </c>
      <c r="U277" s="26" t="s">
        <v>1086</v>
      </c>
      <c r="V277" s="26" t="s">
        <v>1090</v>
      </c>
      <c r="W277" s="26" t="s">
        <v>1121</v>
      </c>
      <c r="X277" s="26" t="s">
        <v>1092</v>
      </c>
      <c r="Y277" s="26" t="s">
        <v>28</v>
      </c>
      <c r="Z277" s="26" t="s">
        <v>1685</v>
      </c>
      <c r="AA277" s="26" t="s">
        <v>2100</v>
      </c>
      <c r="AB277" s="5"/>
      <c r="AC277" s="5"/>
      <c r="AD277" s="5"/>
      <c r="AE277" s="5"/>
      <c r="AF277" s="5"/>
      <c r="AG277" s="27" t="s">
        <v>1117</v>
      </c>
    </row>
    <row r="278" spans="1:33">
      <c r="A278" s="5">
        <v>276</v>
      </c>
      <c r="B278" s="26" t="s">
        <v>1078</v>
      </c>
      <c r="C278" s="26" t="s">
        <v>1079</v>
      </c>
      <c r="D278" s="5" t="s">
        <v>1080</v>
      </c>
      <c r="E278" s="5">
        <v>7</v>
      </c>
      <c r="F278" s="5" t="s">
        <v>1691</v>
      </c>
      <c r="G278" s="5" t="s">
        <v>1692</v>
      </c>
      <c r="H278" s="5" t="s">
        <v>2100</v>
      </c>
      <c r="I278" s="5" t="s">
        <v>2100</v>
      </c>
      <c r="J278" s="5" t="s">
        <v>1131</v>
      </c>
      <c r="K278" s="26" t="s">
        <v>29</v>
      </c>
      <c r="L278" s="26" t="s">
        <v>1084</v>
      </c>
      <c r="M278" s="26" t="s">
        <v>1108</v>
      </c>
      <c r="N278" s="26" t="s">
        <v>1086</v>
      </c>
      <c r="O278" s="26" t="s">
        <v>1104</v>
      </c>
      <c r="P278" s="26" t="s">
        <v>1125</v>
      </c>
      <c r="Q278" s="26" t="s">
        <v>1086</v>
      </c>
      <c r="R278" s="26" t="s">
        <v>1086</v>
      </c>
      <c r="S278" s="26" t="s">
        <v>28</v>
      </c>
      <c r="T278" s="26" t="s">
        <v>1109</v>
      </c>
      <c r="U278" s="26" t="s">
        <v>1110</v>
      </c>
      <c r="V278" s="26" t="s">
        <v>1143</v>
      </c>
      <c r="W278" s="26" t="s">
        <v>1121</v>
      </c>
      <c r="X278" s="26" t="s">
        <v>1092</v>
      </c>
      <c r="Y278" s="26" t="s">
        <v>28</v>
      </c>
      <c r="Z278" s="26" t="s">
        <v>1693</v>
      </c>
      <c r="AA278" s="26" t="s">
        <v>2100</v>
      </c>
      <c r="AB278" s="5"/>
      <c r="AC278" s="5"/>
      <c r="AD278" s="5"/>
      <c r="AE278" s="5"/>
      <c r="AF278" s="5"/>
      <c r="AG278" s="27" t="s">
        <v>1088</v>
      </c>
    </row>
    <row r="279" spans="1:33">
      <c r="A279" s="5">
        <v>277</v>
      </c>
      <c r="B279" s="26" t="s">
        <v>1078</v>
      </c>
      <c r="C279" s="26" t="s">
        <v>1079</v>
      </c>
      <c r="D279" s="5" t="s">
        <v>1080</v>
      </c>
      <c r="E279" s="5">
        <v>7</v>
      </c>
      <c r="F279" s="5" t="s">
        <v>1691</v>
      </c>
      <c r="G279" s="5" t="s">
        <v>1694</v>
      </c>
      <c r="H279" s="5" t="s">
        <v>2100</v>
      </c>
      <c r="I279" s="5" t="s">
        <v>2100</v>
      </c>
      <c r="J279" s="5" t="s">
        <v>1131</v>
      </c>
      <c r="K279" s="26" t="s">
        <v>471</v>
      </c>
      <c r="L279" s="26" t="s">
        <v>1084</v>
      </c>
      <c r="M279" s="26" t="s">
        <v>1108</v>
      </c>
      <c r="N279" s="26" t="s">
        <v>1086</v>
      </c>
      <c r="O279" s="26" t="s">
        <v>1104</v>
      </c>
      <c r="P279" s="26" t="s">
        <v>1125</v>
      </c>
      <c r="Q279" s="26" t="s">
        <v>1086</v>
      </c>
      <c r="R279" s="26" t="s">
        <v>1086</v>
      </c>
      <c r="S279" s="26" t="s">
        <v>28</v>
      </c>
      <c r="T279" s="26" t="s">
        <v>1109</v>
      </c>
      <c r="U279" s="26" t="s">
        <v>1110</v>
      </c>
      <c r="V279" s="26" t="s">
        <v>1143</v>
      </c>
      <c r="W279" s="26" t="s">
        <v>1121</v>
      </c>
      <c r="X279" s="26" t="s">
        <v>1092</v>
      </c>
      <c r="Y279" s="26" t="s">
        <v>28</v>
      </c>
      <c r="Z279" s="26" t="s">
        <v>1693</v>
      </c>
      <c r="AA279" s="26" t="s">
        <v>2100</v>
      </c>
      <c r="AB279" s="5"/>
      <c r="AC279" s="5"/>
      <c r="AD279" s="5"/>
      <c r="AE279" s="5"/>
      <c r="AF279" s="5"/>
      <c r="AG279" s="27" t="s">
        <v>1088</v>
      </c>
    </row>
    <row r="280" spans="1:33">
      <c r="A280" s="5">
        <v>278</v>
      </c>
      <c r="B280" s="26" t="s">
        <v>1078</v>
      </c>
      <c r="C280" s="26" t="s">
        <v>1079</v>
      </c>
      <c r="D280" s="5" t="s">
        <v>1080</v>
      </c>
      <c r="E280" s="5">
        <v>7</v>
      </c>
      <c r="F280" s="5" t="s">
        <v>1691</v>
      </c>
      <c r="G280" s="5" t="s">
        <v>1695</v>
      </c>
      <c r="H280" s="5" t="s">
        <v>2100</v>
      </c>
      <c r="I280" s="5" t="s">
        <v>2100</v>
      </c>
      <c r="J280" s="5" t="s">
        <v>1131</v>
      </c>
      <c r="K280" s="26" t="s">
        <v>1096</v>
      </c>
      <c r="L280" s="26" t="s">
        <v>1084</v>
      </c>
      <c r="M280" s="26" t="s">
        <v>1108</v>
      </c>
      <c r="N280" s="26" t="s">
        <v>1086</v>
      </c>
      <c r="O280" s="26" t="s">
        <v>1087</v>
      </c>
      <c r="P280" s="26" t="s">
        <v>1098</v>
      </c>
      <c r="Q280" s="26" t="s">
        <v>1086</v>
      </c>
      <c r="R280" s="26" t="s">
        <v>1142</v>
      </c>
      <c r="S280" s="26" t="s">
        <v>28</v>
      </c>
      <c r="T280" s="26" t="s">
        <v>1109</v>
      </c>
      <c r="U280" s="26" t="s">
        <v>1110</v>
      </c>
      <c r="V280" s="26" t="s">
        <v>1143</v>
      </c>
      <c r="W280" s="26" t="s">
        <v>1121</v>
      </c>
      <c r="X280" s="26" t="s">
        <v>1092</v>
      </c>
      <c r="Y280" s="26" t="s">
        <v>28</v>
      </c>
      <c r="Z280" s="26" t="s">
        <v>1693</v>
      </c>
      <c r="AA280" s="26" t="s">
        <v>2100</v>
      </c>
      <c r="AB280" s="5"/>
      <c r="AC280" s="5"/>
      <c r="AD280" s="5"/>
      <c r="AE280" s="5"/>
      <c r="AF280" s="5"/>
      <c r="AG280" s="27" t="s">
        <v>1696</v>
      </c>
    </row>
    <row r="281" spans="1:33">
      <c r="A281" s="5">
        <v>279</v>
      </c>
      <c r="B281" s="26" t="s">
        <v>1078</v>
      </c>
      <c r="C281" s="26" t="s">
        <v>1079</v>
      </c>
      <c r="D281" s="5" t="s">
        <v>1080</v>
      </c>
      <c r="E281" s="5">
        <v>7</v>
      </c>
      <c r="F281" s="5" t="s">
        <v>1691</v>
      </c>
      <c r="G281" s="5" t="s">
        <v>1697</v>
      </c>
      <c r="H281" s="5" t="s">
        <v>2100</v>
      </c>
      <c r="I281" s="5" t="s">
        <v>2100</v>
      </c>
      <c r="J281" s="5" t="s">
        <v>1131</v>
      </c>
      <c r="K281" s="26" t="s">
        <v>1096</v>
      </c>
      <c r="L281" s="26" t="s">
        <v>1084</v>
      </c>
      <c r="M281" s="26" t="s">
        <v>1097</v>
      </c>
      <c r="N281" s="26" t="s">
        <v>1086</v>
      </c>
      <c r="O281" s="26" t="s">
        <v>1087</v>
      </c>
      <c r="P281" s="26" t="s">
        <v>1098</v>
      </c>
      <c r="Q281" s="26" t="s">
        <v>1086</v>
      </c>
      <c r="R281" s="26" t="s">
        <v>1151</v>
      </c>
      <c r="S281" s="26" t="s">
        <v>28</v>
      </c>
      <c r="T281" s="26" t="s">
        <v>1109</v>
      </c>
      <c r="U281" s="26" t="s">
        <v>1110</v>
      </c>
      <c r="V281" s="26" t="s">
        <v>1143</v>
      </c>
      <c r="W281" s="26" t="s">
        <v>1121</v>
      </c>
      <c r="X281" s="26" t="s">
        <v>1092</v>
      </c>
      <c r="Y281" s="26" t="s">
        <v>28</v>
      </c>
      <c r="Z281" s="26" t="s">
        <v>1693</v>
      </c>
      <c r="AA281" s="26" t="s">
        <v>2100</v>
      </c>
      <c r="AB281" s="5"/>
      <c r="AC281" s="5"/>
      <c r="AD281" s="5"/>
      <c r="AE281" s="5"/>
      <c r="AF281" s="5"/>
      <c r="AG281" s="27" t="s">
        <v>1100</v>
      </c>
    </row>
    <row r="282" spans="1:33">
      <c r="A282" s="5">
        <v>280</v>
      </c>
      <c r="B282" s="26" t="s">
        <v>1078</v>
      </c>
      <c r="C282" s="26" t="s">
        <v>1079</v>
      </c>
      <c r="D282" s="5" t="s">
        <v>1080</v>
      </c>
      <c r="E282" s="5">
        <v>7</v>
      </c>
      <c r="F282" s="5" t="s">
        <v>1691</v>
      </c>
      <c r="G282" s="5" t="s">
        <v>1698</v>
      </c>
      <c r="H282" s="5" t="s">
        <v>2100</v>
      </c>
      <c r="I282" s="5" t="s">
        <v>2100</v>
      </c>
      <c r="J282" s="5" t="s">
        <v>1131</v>
      </c>
      <c r="K282" s="26" t="s">
        <v>1218</v>
      </c>
      <c r="L282" s="26" t="s">
        <v>1084</v>
      </c>
      <c r="M282" s="26" t="s">
        <v>1097</v>
      </c>
      <c r="N282" s="26" t="s">
        <v>1086</v>
      </c>
      <c r="O282" s="26" t="s">
        <v>1087</v>
      </c>
      <c r="P282" s="26" t="s">
        <v>1098</v>
      </c>
      <c r="Q282" s="26" t="s">
        <v>1086</v>
      </c>
      <c r="R282" s="26" t="s">
        <v>1083</v>
      </c>
      <c r="S282" s="26" t="s">
        <v>28</v>
      </c>
      <c r="T282" s="26" t="s">
        <v>1109</v>
      </c>
      <c r="U282" s="26" t="s">
        <v>1110</v>
      </c>
      <c r="V282" s="26" t="s">
        <v>1143</v>
      </c>
      <c r="W282" s="26" t="s">
        <v>1121</v>
      </c>
      <c r="X282" s="26" t="s">
        <v>1092</v>
      </c>
      <c r="Y282" s="26" t="s">
        <v>28</v>
      </c>
      <c r="Z282" s="26" t="s">
        <v>1693</v>
      </c>
      <c r="AA282" s="26" t="s">
        <v>2100</v>
      </c>
      <c r="AB282" s="5"/>
      <c r="AC282" s="5"/>
      <c r="AD282" s="5"/>
      <c r="AE282" s="5"/>
      <c r="AF282" s="5"/>
      <c r="AG282" s="27" t="s">
        <v>1100</v>
      </c>
    </row>
    <row r="283" spans="1:33">
      <c r="A283" s="5">
        <v>281</v>
      </c>
      <c r="B283" s="26" t="s">
        <v>1078</v>
      </c>
      <c r="C283" s="26" t="s">
        <v>1079</v>
      </c>
      <c r="D283" s="5" t="s">
        <v>1080</v>
      </c>
      <c r="E283" s="5">
        <v>7</v>
      </c>
      <c r="F283" s="5" t="s">
        <v>1691</v>
      </c>
      <c r="G283" s="5" t="s">
        <v>1699</v>
      </c>
      <c r="H283" s="5" t="s">
        <v>2100</v>
      </c>
      <c r="I283" s="5" t="s">
        <v>2100</v>
      </c>
      <c r="J283" s="5" t="s">
        <v>1131</v>
      </c>
      <c r="K283" s="26" t="s">
        <v>1198</v>
      </c>
      <c r="L283" s="26" t="s">
        <v>1084</v>
      </c>
      <c r="M283" s="26" t="s">
        <v>1086</v>
      </c>
      <c r="N283" s="26" t="s">
        <v>1108</v>
      </c>
      <c r="O283" s="26" t="s">
        <v>1166</v>
      </c>
      <c r="P283" s="26" t="s">
        <v>1088</v>
      </c>
      <c r="Q283" s="26" t="s">
        <v>1086</v>
      </c>
      <c r="R283" s="26" t="s">
        <v>1105</v>
      </c>
      <c r="S283" s="26" t="s">
        <v>28</v>
      </c>
      <c r="T283" s="26" t="s">
        <v>1109</v>
      </c>
      <c r="U283" s="26" t="s">
        <v>1110</v>
      </c>
      <c r="V283" s="26" t="s">
        <v>1143</v>
      </c>
      <c r="W283" s="26" t="s">
        <v>1121</v>
      </c>
      <c r="X283" s="26" t="s">
        <v>1092</v>
      </c>
      <c r="Y283" s="26" t="s">
        <v>28</v>
      </c>
      <c r="Z283" s="26" t="s">
        <v>1693</v>
      </c>
      <c r="AA283" s="26" t="s">
        <v>2100</v>
      </c>
      <c r="AB283" s="5"/>
      <c r="AC283" s="5"/>
      <c r="AD283" s="5"/>
      <c r="AE283" s="5"/>
      <c r="AF283" s="5"/>
      <c r="AG283" s="27" t="s">
        <v>1088</v>
      </c>
    </row>
    <row r="284" spans="1:33">
      <c r="A284" s="5">
        <v>282</v>
      </c>
      <c r="B284" s="26" t="s">
        <v>1078</v>
      </c>
      <c r="C284" s="26" t="s">
        <v>1079</v>
      </c>
      <c r="D284" s="5" t="s">
        <v>1080</v>
      </c>
      <c r="E284" s="5">
        <v>7</v>
      </c>
      <c r="F284" s="5" t="s">
        <v>1700</v>
      </c>
      <c r="G284" s="5" t="s">
        <v>1701</v>
      </c>
      <c r="H284" s="5" t="s">
        <v>2100</v>
      </c>
      <c r="I284" s="5" t="s">
        <v>2100</v>
      </c>
      <c r="J284" s="5" t="s">
        <v>1345</v>
      </c>
      <c r="K284" s="26" t="s">
        <v>29</v>
      </c>
      <c r="L284" s="26" t="s">
        <v>1084</v>
      </c>
      <c r="M284" s="26" t="s">
        <v>1097</v>
      </c>
      <c r="N284" s="26" t="s">
        <v>1086</v>
      </c>
      <c r="O284" s="26" t="s">
        <v>1087</v>
      </c>
      <c r="P284" s="26" t="s">
        <v>1098</v>
      </c>
      <c r="Q284" s="26" t="s">
        <v>1086</v>
      </c>
      <c r="R284" s="26" t="s">
        <v>1083</v>
      </c>
      <c r="S284" s="26" t="s">
        <v>28</v>
      </c>
      <c r="T284" s="26" t="s">
        <v>1089</v>
      </c>
      <c r="U284" s="27">
        <v>2020</v>
      </c>
      <c r="V284" s="26" t="s">
        <v>1090</v>
      </c>
      <c r="W284" s="26" t="s">
        <v>1121</v>
      </c>
      <c r="X284" s="26" t="s">
        <v>1092</v>
      </c>
      <c r="Y284" s="26" t="s">
        <v>28</v>
      </c>
      <c r="Z284" s="26" t="s">
        <v>1702</v>
      </c>
      <c r="AA284" s="26" t="s">
        <v>2100</v>
      </c>
      <c r="AB284" s="5"/>
      <c r="AC284" s="5"/>
      <c r="AD284" s="5"/>
      <c r="AE284" s="5"/>
      <c r="AF284" s="5"/>
      <c r="AG284" s="29" t="s">
        <v>1179</v>
      </c>
    </row>
    <row r="285" spans="1:33">
      <c r="A285" s="5">
        <v>283</v>
      </c>
      <c r="B285" s="26" t="s">
        <v>1078</v>
      </c>
      <c r="C285" s="26" t="s">
        <v>1079</v>
      </c>
      <c r="D285" s="5" t="s">
        <v>1080</v>
      </c>
      <c r="E285" s="5">
        <v>7</v>
      </c>
      <c r="F285" s="5" t="s">
        <v>1700</v>
      </c>
      <c r="G285" s="5" t="s">
        <v>1703</v>
      </c>
      <c r="H285" s="5" t="s">
        <v>616</v>
      </c>
      <c r="I285" s="5" t="s">
        <v>1704</v>
      </c>
      <c r="J285" s="5" t="s">
        <v>1345</v>
      </c>
      <c r="K285" s="26" t="s">
        <v>471</v>
      </c>
      <c r="L285" s="26" t="s">
        <v>1084</v>
      </c>
      <c r="M285" s="26" t="s">
        <v>1097</v>
      </c>
      <c r="N285" s="26" t="s">
        <v>1086</v>
      </c>
      <c r="O285" s="26" t="s">
        <v>1087</v>
      </c>
      <c r="P285" s="26" t="s">
        <v>1098</v>
      </c>
      <c r="Q285" s="26" t="s">
        <v>1086</v>
      </c>
      <c r="R285" s="26" t="s">
        <v>1086</v>
      </c>
      <c r="S285" s="26" t="s">
        <v>28</v>
      </c>
      <c r="T285" s="26" t="s">
        <v>1089</v>
      </c>
      <c r="U285" s="27">
        <v>2020</v>
      </c>
      <c r="V285" s="26" t="s">
        <v>1090</v>
      </c>
      <c r="W285" s="26" t="s">
        <v>1121</v>
      </c>
      <c r="X285" s="26" t="s">
        <v>1092</v>
      </c>
      <c r="Y285" s="26" t="s">
        <v>28</v>
      </c>
      <c r="Z285" s="26" t="s">
        <v>1702</v>
      </c>
      <c r="AA285" s="26" t="s">
        <v>2100</v>
      </c>
      <c r="AB285" s="5"/>
      <c r="AC285" s="5"/>
      <c r="AD285" s="5"/>
      <c r="AE285" s="5"/>
      <c r="AF285" s="5"/>
      <c r="AG285" s="27" t="s">
        <v>26</v>
      </c>
    </row>
    <row r="286" spans="1:33">
      <c r="A286" s="5">
        <v>284</v>
      </c>
      <c r="B286" s="26" t="s">
        <v>1078</v>
      </c>
      <c r="C286" s="26" t="s">
        <v>1079</v>
      </c>
      <c r="D286" s="5" t="s">
        <v>1080</v>
      </c>
      <c r="E286" s="5">
        <v>7</v>
      </c>
      <c r="F286" s="5" t="s">
        <v>1700</v>
      </c>
      <c r="G286" s="5" t="s">
        <v>1705</v>
      </c>
      <c r="H286" s="5" t="s">
        <v>2100</v>
      </c>
      <c r="I286" s="5" t="s">
        <v>2100</v>
      </c>
      <c r="J286" s="5" t="s">
        <v>1345</v>
      </c>
      <c r="K286" s="26" t="s">
        <v>1096</v>
      </c>
      <c r="L286" s="26" t="s">
        <v>1084</v>
      </c>
      <c r="M286" s="26" t="s">
        <v>1086</v>
      </c>
      <c r="N286" s="26" t="s">
        <v>1108</v>
      </c>
      <c r="O286" s="26" t="s">
        <v>1182</v>
      </c>
      <c r="P286" s="26" t="s">
        <v>1088</v>
      </c>
      <c r="Q286" s="26" t="s">
        <v>1086</v>
      </c>
      <c r="R286" s="26" t="s">
        <v>1086</v>
      </c>
      <c r="S286" s="26" t="s">
        <v>28</v>
      </c>
      <c r="T286" s="26" t="s">
        <v>1089</v>
      </c>
      <c r="U286" s="27">
        <v>2020</v>
      </c>
      <c r="V286" s="26" t="s">
        <v>1090</v>
      </c>
      <c r="W286" s="26" t="s">
        <v>1121</v>
      </c>
      <c r="X286" s="26" t="s">
        <v>1092</v>
      </c>
      <c r="Y286" s="26" t="s">
        <v>28</v>
      </c>
      <c r="Z286" s="26" t="s">
        <v>1702</v>
      </c>
      <c r="AA286" s="26" t="s">
        <v>2100</v>
      </c>
      <c r="AB286" s="5"/>
      <c r="AC286" s="5"/>
      <c r="AD286" s="5"/>
      <c r="AE286" s="5"/>
      <c r="AF286" s="5"/>
      <c r="AG286" s="27" t="s">
        <v>1117</v>
      </c>
    </row>
    <row r="287" spans="1:33">
      <c r="A287" s="5">
        <v>285</v>
      </c>
      <c r="B287" s="26" t="s">
        <v>1078</v>
      </c>
      <c r="C287" s="26" t="s">
        <v>1079</v>
      </c>
      <c r="D287" s="5" t="s">
        <v>1080</v>
      </c>
      <c r="E287" s="5">
        <v>7</v>
      </c>
      <c r="F287" s="5" t="s">
        <v>1700</v>
      </c>
      <c r="G287" s="5" t="s">
        <v>1706</v>
      </c>
      <c r="H287" s="5" t="s">
        <v>2100</v>
      </c>
      <c r="I287" s="5" t="s">
        <v>2100</v>
      </c>
      <c r="J287" s="5" t="s">
        <v>1345</v>
      </c>
      <c r="K287" s="26" t="s">
        <v>1096</v>
      </c>
      <c r="L287" s="26" t="s">
        <v>1084</v>
      </c>
      <c r="M287" s="26" t="s">
        <v>1086</v>
      </c>
      <c r="N287" s="26" t="s">
        <v>1154</v>
      </c>
      <c r="O287" s="26" t="s">
        <v>1087</v>
      </c>
      <c r="P287" s="26" t="s">
        <v>1088</v>
      </c>
      <c r="Q287" s="26" t="s">
        <v>1086</v>
      </c>
      <c r="R287" s="26" t="s">
        <v>1086</v>
      </c>
      <c r="S287" s="26" t="s">
        <v>28</v>
      </c>
      <c r="T287" s="26" t="s">
        <v>1089</v>
      </c>
      <c r="U287" s="27">
        <v>2020</v>
      </c>
      <c r="V287" s="26" t="s">
        <v>1090</v>
      </c>
      <c r="W287" s="26" t="s">
        <v>1121</v>
      </c>
      <c r="X287" s="26" t="s">
        <v>1092</v>
      </c>
      <c r="Y287" s="26" t="s">
        <v>28</v>
      </c>
      <c r="Z287" s="26" t="s">
        <v>1702</v>
      </c>
      <c r="AA287" s="26" t="s">
        <v>2100</v>
      </c>
      <c r="AB287" s="5"/>
      <c r="AC287" s="5"/>
      <c r="AD287" s="5"/>
      <c r="AE287" s="5"/>
      <c r="AF287" s="5"/>
      <c r="AG287" s="27" t="s">
        <v>1117</v>
      </c>
    </row>
    <row r="288" spans="1:33">
      <c r="A288" s="5">
        <v>286</v>
      </c>
      <c r="B288" s="26" t="s">
        <v>1078</v>
      </c>
      <c r="C288" s="26" t="s">
        <v>1079</v>
      </c>
      <c r="D288" s="5" t="s">
        <v>1080</v>
      </c>
      <c r="E288" s="5">
        <v>7</v>
      </c>
      <c r="F288" s="5" t="s">
        <v>1700</v>
      </c>
      <c r="G288" s="5" t="s">
        <v>1707</v>
      </c>
      <c r="H288" s="5" t="s">
        <v>2100</v>
      </c>
      <c r="I288" s="5" t="s">
        <v>2100</v>
      </c>
      <c r="J288" s="5" t="s">
        <v>1345</v>
      </c>
      <c r="K288" s="26" t="s">
        <v>1135</v>
      </c>
      <c r="L288" s="26" t="s">
        <v>1084</v>
      </c>
      <c r="M288" s="26" t="s">
        <v>1086</v>
      </c>
      <c r="N288" s="26" t="s">
        <v>1108</v>
      </c>
      <c r="O288" s="26" t="s">
        <v>1087</v>
      </c>
      <c r="P288" s="26" t="s">
        <v>1088</v>
      </c>
      <c r="Q288" s="26" t="s">
        <v>1086</v>
      </c>
      <c r="R288" s="26" t="s">
        <v>1086</v>
      </c>
      <c r="S288" s="26" t="s">
        <v>28</v>
      </c>
      <c r="T288" s="26" t="s">
        <v>1089</v>
      </c>
      <c r="U288" s="27">
        <v>2020</v>
      </c>
      <c r="V288" s="26" t="s">
        <v>1090</v>
      </c>
      <c r="W288" s="26" t="s">
        <v>1121</v>
      </c>
      <c r="X288" s="26" t="s">
        <v>1092</v>
      </c>
      <c r="Y288" s="26" t="s">
        <v>28</v>
      </c>
      <c r="Z288" s="26" t="s">
        <v>1702</v>
      </c>
      <c r="AA288" s="26" t="s">
        <v>2100</v>
      </c>
      <c r="AB288" s="5"/>
      <c r="AC288" s="5"/>
      <c r="AD288" s="5"/>
      <c r="AE288" s="5"/>
      <c r="AF288" s="5"/>
      <c r="AG288" s="27" t="s">
        <v>1117</v>
      </c>
    </row>
    <row r="289" spans="1:33">
      <c r="A289" s="5">
        <v>287</v>
      </c>
      <c r="B289" s="26" t="s">
        <v>1078</v>
      </c>
      <c r="C289" s="26" t="s">
        <v>1079</v>
      </c>
      <c r="D289" s="5" t="s">
        <v>1080</v>
      </c>
      <c r="E289" s="5">
        <v>7</v>
      </c>
      <c r="F289" s="5" t="s">
        <v>1700</v>
      </c>
      <c r="G289" s="5" t="s">
        <v>1708</v>
      </c>
      <c r="H289" s="5" t="s">
        <v>2100</v>
      </c>
      <c r="I289" s="5" t="s">
        <v>2100</v>
      </c>
      <c r="J289" s="5" t="s">
        <v>1345</v>
      </c>
      <c r="K289" s="26" t="s">
        <v>1135</v>
      </c>
      <c r="L289" s="26" t="s">
        <v>1084</v>
      </c>
      <c r="M289" s="26" t="s">
        <v>1086</v>
      </c>
      <c r="N289" s="26" t="s">
        <v>1108</v>
      </c>
      <c r="O289" s="26" t="s">
        <v>1087</v>
      </c>
      <c r="P289" s="26" t="s">
        <v>1088</v>
      </c>
      <c r="Q289" s="26" t="s">
        <v>1086</v>
      </c>
      <c r="R289" s="26" t="s">
        <v>1086</v>
      </c>
      <c r="S289" s="26" t="s">
        <v>28</v>
      </c>
      <c r="T289" s="26" t="s">
        <v>1089</v>
      </c>
      <c r="U289" s="27">
        <v>2020</v>
      </c>
      <c r="V289" s="26" t="s">
        <v>1090</v>
      </c>
      <c r="W289" s="26" t="s">
        <v>1121</v>
      </c>
      <c r="X289" s="26" t="s">
        <v>1092</v>
      </c>
      <c r="Y289" s="26" t="s">
        <v>28</v>
      </c>
      <c r="Z289" s="26" t="s">
        <v>1702</v>
      </c>
      <c r="AA289" s="26" t="s">
        <v>2100</v>
      </c>
      <c r="AB289" s="5"/>
      <c r="AC289" s="5"/>
      <c r="AD289" s="5"/>
      <c r="AE289" s="5"/>
      <c r="AF289" s="5"/>
      <c r="AG289" s="27" t="s">
        <v>1117</v>
      </c>
    </row>
    <row r="290" spans="1:33">
      <c r="A290" s="5">
        <v>288</v>
      </c>
      <c r="B290" s="26" t="s">
        <v>1078</v>
      </c>
      <c r="C290" s="26" t="s">
        <v>1079</v>
      </c>
      <c r="D290" s="5" t="s">
        <v>1080</v>
      </c>
      <c r="E290" s="5">
        <v>7</v>
      </c>
      <c r="F290" s="5" t="s">
        <v>1700</v>
      </c>
      <c r="G290" s="5" t="s">
        <v>1709</v>
      </c>
      <c r="H290" s="5" t="s">
        <v>2100</v>
      </c>
      <c r="I290" s="5" t="s">
        <v>2100</v>
      </c>
      <c r="J290" s="5" t="s">
        <v>1345</v>
      </c>
      <c r="K290" s="26" t="s">
        <v>1135</v>
      </c>
      <c r="L290" s="26" t="s">
        <v>1084</v>
      </c>
      <c r="M290" s="26" t="s">
        <v>1086</v>
      </c>
      <c r="N290" s="26" t="s">
        <v>1138</v>
      </c>
      <c r="O290" s="26" t="s">
        <v>1182</v>
      </c>
      <c r="P290" s="26" t="s">
        <v>1088</v>
      </c>
      <c r="Q290" s="26" t="s">
        <v>1086</v>
      </c>
      <c r="R290" s="26" t="s">
        <v>1105</v>
      </c>
      <c r="S290" s="26" t="s">
        <v>28</v>
      </c>
      <c r="T290" s="26" t="s">
        <v>1089</v>
      </c>
      <c r="U290" s="27">
        <v>2020</v>
      </c>
      <c r="V290" s="26" t="s">
        <v>1090</v>
      </c>
      <c r="W290" s="26" t="s">
        <v>1121</v>
      </c>
      <c r="X290" s="26" t="s">
        <v>1092</v>
      </c>
      <c r="Y290" s="26" t="s">
        <v>28</v>
      </c>
      <c r="Z290" s="26" t="s">
        <v>1702</v>
      </c>
      <c r="AA290" s="26" t="s">
        <v>2100</v>
      </c>
      <c r="AB290" s="5"/>
      <c r="AC290" s="5"/>
      <c r="AD290" s="5"/>
      <c r="AE290" s="5"/>
      <c r="AF290" s="5"/>
      <c r="AG290" s="27" t="s">
        <v>1117</v>
      </c>
    </row>
  </sheetData>
  <autoFilter ref="A2:AG290" xr:uid="{00000000-0009-0000-0000-000001000000}"/>
  <mergeCells count="1">
    <mergeCell ref="A1:AF1"/>
  </mergeCells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0"/>
  <sheetViews>
    <sheetView tabSelected="1" workbookViewId="0">
      <selection activeCell="N10" sqref="N10"/>
    </sheetView>
  </sheetViews>
  <sheetFormatPr defaultColWidth="9" defaultRowHeight="14.5"/>
  <cols>
    <col min="3" max="3" width="29.36328125" customWidth="1"/>
    <col min="9" max="9" width="20.36328125" customWidth="1"/>
    <col min="10" max="10" width="11.453125"/>
  </cols>
  <sheetData>
    <row r="1" spans="1:11" ht="15">
      <c r="A1" s="1" t="s">
        <v>2</v>
      </c>
      <c r="B1" s="1" t="s">
        <v>7</v>
      </c>
      <c r="C1" s="1" t="s">
        <v>4</v>
      </c>
      <c r="D1" s="1" t="s">
        <v>1058</v>
      </c>
      <c r="E1" s="1" t="s">
        <v>1710</v>
      </c>
      <c r="F1" s="1" t="s">
        <v>8</v>
      </c>
      <c r="G1" s="2"/>
      <c r="H1" s="1" t="s">
        <v>3</v>
      </c>
      <c r="I1" s="1" t="s">
        <v>6</v>
      </c>
      <c r="J1" s="1" t="s">
        <v>1711</v>
      </c>
      <c r="K1" s="1" t="s">
        <v>18</v>
      </c>
    </row>
    <row r="2" spans="1:11" ht="15">
      <c r="A2" s="3">
        <v>1</v>
      </c>
      <c r="B2" s="3" t="s">
        <v>29</v>
      </c>
      <c r="C2" s="3" t="s">
        <v>2100</v>
      </c>
      <c r="D2" s="3" t="s">
        <v>1108</v>
      </c>
      <c r="E2" s="3" t="s">
        <v>1712</v>
      </c>
      <c r="F2" s="3" t="s">
        <v>1713</v>
      </c>
      <c r="G2" s="2"/>
      <c r="H2" s="3" t="s">
        <v>1036</v>
      </c>
      <c r="I2" s="3" t="s">
        <v>2100</v>
      </c>
      <c r="J2" s="4">
        <v>33376</v>
      </c>
      <c r="K2" s="5">
        <v>9957</v>
      </c>
    </row>
    <row r="3" spans="1:11" ht="15">
      <c r="A3" s="3">
        <v>2</v>
      </c>
      <c r="B3" s="3" t="s">
        <v>29</v>
      </c>
      <c r="C3" s="3" t="s">
        <v>2100</v>
      </c>
      <c r="D3" s="3" t="s">
        <v>1097</v>
      </c>
      <c r="E3" s="3" t="s">
        <v>1712</v>
      </c>
      <c r="F3" s="3" t="s">
        <v>1713</v>
      </c>
      <c r="G3" s="2"/>
      <c r="H3" s="3" t="s">
        <v>856</v>
      </c>
      <c r="I3" s="3" t="s">
        <v>2100</v>
      </c>
      <c r="J3" s="4">
        <v>33317</v>
      </c>
      <c r="K3" s="5">
        <v>9196</v>
      </c>
    </row>
    <row r="4" spans="1:11" ht="15">
      <c r="A4" s="3">
        <v>3</v>
      </c>
      <c r="B4" s="3" t="s">
        <v>29</v>
      </c>
      <c r="C4" s="3" t="s">
        <v>2100</v>
      </c>
      <c r="D4" s="3" t="s">
        <v>1714</v>
      </c>
      <c r="E4" s="3" t="s">
        <v>1712</v>
      </c>
      <c r="F4" s="3" t="s">
        <v>1715</v>
      </c>
      <c r="G4" s="2"/>
      <c r="H4" s="3" t="s">
        <v>1716</v>
      </c>
      <c r="I4" s="3" t="s">
        <v>2100</v>
      </c>
      <c r="J4" s="4">
        <v>18519</v>
      </c>
      <c r="K4" s="5">
        <v>6532</v>
      </c>
    </row>
    <row r="5" spans="1:11" ht="15">
      <c r="A5" s="3">
        <v>4</v>
      </c>
      <c r="B5" s="3" t="s">
        <v>29</v>
      </c>
      <c r="C5" s="3" t="s">
        <v>2100</v>
      </c>
      <c r="D5" s="3" t="s">
        <v>1714</v>
      </c>
      <c r="E5" s="3" t="s">
        <v>1712</v>
      </c>
      <c r="F5" s="3" t="s">
        <v>1717</v>
      </c>
      <c r="G5" s="2"/>
      <c r="H5" s="3" t="s">
        <v>1718</v>
      </c>
      <c r="I5" s="3" t="s">
        <v>2100</v>
      </c>
      <c r="J5" s="4">
        <v>18449</v>
      </c>
      <c r="K5" s="5">
        <v>7562</v>
      </c>
    </row>
    <row r="6" spans="1:11" ht="15">
      <c r="A6" s="3">
        <v>5</v>
      </c>
      <c r="B6" s="3" t="s">
        <v>29</v>
      </c>
      <c r="C6" s="3" t="s">
        <v>2100</v>
      </c>
      <c r="D6" s="3" t="s">
        <v>1719</v>
      </c>
      <c r="E6" s="3" t="s">
        <v>1712</v>
      </c>
      <c r="F6" s="3" t="s">
        <v>1720</v>
      </c>
      <c r="G6" s="2"/>
      <c r="H6" s="3" t="s">
        <v>983</v>
      </c>
      <c r="I6" s="3" t="s">
        <v>2100</v>
      </c>
      <c r="J6" s="4">
        <v>31641</v>
      </c>
      <c r="K6" s="5">
        <v>6586</v>
      </c>
    </row>
    <row r="7" spans="1:11" ht="15">
      <c r="A7" s="3">
        <v>6</v>
      </c>
      <c r="B7" s="3" t="s">
        <v>29</v>
      </c>
      <c r="C7" s="3" t="s">
        <v>2100</v>
      </c>
      <c r="D7" s="3" t="s">
        <v>1097</v>
      </c>
      <c r="E7" s="3" t="s">
        <v>1712</v>
      </c>
      <c r="F7" s="3" t="s">
        <v>1721</v>
      </c>
      <c r="G7" s="2"/>
      <c r="H7" s="3" t="s">
        <v>363</v>
      </c>
      <c r="I7" s="3" t="s">
        <v>2100</v>
      </c>
      <c r="J7" s="4">
        <v>29645</v>
      </c>
      <c r="K7" s="5">
        <v>5010</v>
      </c>
    </row>
    <row r="8" spans="1:11" ht="15">
      <c r="A8" s="3">
        <v>7</v>
      </c>
      <c r="B8" s="3" t="s">
        <v>29</v>
      </c>
      <c r="C8" s="3" t="s">
        <v>2100</v>
      </c>
      <c r="D8" s="3" t="s">
        <v>1722</v>
      </c>
      <c r="E8" s="3" t="s">
        <v>1712</v>
      </c>
      <c r="F8" s="3" t="s">
        <v>1723</v>
      </c>
      <c r="G8" s="2"/>
      <c r="H8" s="3" t="s">
        <v>888</v>
      </c>
      <c r="I8" s="3" t="s">
        <v>2100</v>
      </c>
      <c r="J8" s="4">
        <v>25632</v>
      </c>
      <c r="K8" s="5">
        <v>5654</v>
      </c>
    </row>
    <row r="9" spans="1:11" ht="15">
      <c r="A9" s="3">
        <v>8</v>
      </c>
      <c r="B9" s="3" t="s">
        <v>29</v>
      </c>
      <c r="C9" s="3" t="s">
        <v>2100</v>
      </c>
      <c r="D9" s="3" t="s">
        <v>1722</v>
      </c>
      <c r="E9" s="3" t="s">
        <v>1712</v>
      </c>
      <c r="F9" s="3" t="s">
        <v>1724</v>
      </c>
      <c r="G9" s="2"/>
      <c r="H9" s="3" t="s">
        <v>866</v>
      </c>
      <c r="I9" s="3" t="s">
        <v>2100</v>
      </c>
      <c r="J9" s="4">
        <v>21412</v>
      </c>
      <c r="K9" s="5">
        <v>16810</v>
      </c>
    </row>
    <row r="10" spans="1:11" ht="15">
      <c r="A10" s="3">
        <v>9</v>
      </c>
      <c r="B10" s="3" t="s">
        <v>29</v>
      </c>
      <c r="C10" s="3" t="s">
        <v>2100</v>
      </c>
      <c r="D10" s="3" t="s">
        <v>1722</v>
      </c>
      <c r="E10" s="3" t="s">
        <v>1712</v>
      </c>
      <c r="F10" s="3" t="s">
        <v>1725</v>
      </c>
      <c r="G10" s="2"/>
      <c r="H10" s="3" t="s">
        <v>869</v>
      </c>
      <c r="I10" s="3" t="s">
        <v>2100</v>
      </c>
      <c r="J10" s="4">
        <v>31254</v>
      </c>
      <c r="K10" s="5">
        <v>12000</v>
      </c>
    </row>
    <row r="11" spans="1:11" ht="15">
      <c r="A11" s="3">
        <v>10</v>
      </c>
      <c r="B11" s="3" t="s">
        <v>29</v>
      </c>
      <c r="C11" s="3" t="s">
        <v>2100</v>
      </c>
      <c r="D11" s="3" t="s">
        <v>1108</v>
      </c>
      <c r="E11" s="3" t="s">
        <v>1712</v>
      </c>
      <c r="F11" s="3" t="s">
        <v>1725</v>
      </c>
      <c r="G11" s="2"/>
      <c r="H11" s="3" t="s">
        <v>894</v>
      </c>
      <c r="I11" s="3" t="s">
        <v>2100</v>
      </c>
      <c r="J11" s="4">
        <v>34038</v>
      </c>
      <c r="K11" s="5">
        <v>5000</v>
      </c>
    </row>
    <row r="12" spans="1:11" ht="15">
      <c r="A12" s="3">
        <v>11</v>
      </c>
      <c r="B12" s="3" t="s">
        <v>29</v>
      </c>
      <c r="C12" s="3" t="s">
        <v>2100</v>
      </c>
      <c r="D12" s="3" t="s">
        <v>1714</v>
      </c>
      <c r="E12" s="3" t="s">
        <v>30</v>
      </c>
      <c r="F12" s="3" t="s">
        <v>1726</v>
      </c>
      <c r="G12" s="2"/>
      <c r="H12" s="3" t="s">
        <v>823</v>
      </c>
      <c r="I12" s="3" t="s">
        <v>2100</v>
      </c>
      <c r="J12" s="4">
        <v>25996</v>
      </c>
      <c r="K12" s="5">
        <v>9623</v>
      </c>
    </row>
    <row r="13" spans="1:11" ht="15">
      <c r="A13" s="3">
        <v>12</v>
      </c>
      <c r="B13" s="3" t="s">
        <v>29</v>
      </c>
      <c r="C13" s="3" t="s">
        <v>2100</v>
      </c>
      <c r="D13" s="3" t="s">
        <v>1108</v>
      </c>
      <c r="E13" s="3" t="s">
        <v>1712</v>
      </c>
      <c r="F13" s="3" t="s">
        <v>1726</v>
      </c>
      <c r="G13" s="2"/>
      <c r="H13" s="3" t="s">
        <v>519</v>
      </c>
      <c r="I13" s="3" t="s">
        <v>2100</v>
      </c>
      <c r="J13" s="4">
        <v>19670</v>
      </c>
      <c r="K13" s="5">
        <v>4794</v>
      </c>
    </row>
    <row r="14" spans="1:11" ht="15">
      <c r="A14" s="3">
        <v>13</v>
      </c>
      <c r="B14" s="3" t="s">
        <v>29</v>
      </c>
      <c r="C14" s="3" t="s">
        <v>2100</v>
      </c>
      <c r="D14" s="3" t="s">
        <v>1722</v>
      </c>
      <c r="E14" s="3" t="s">
        <v>1712</v>
      </c>
      <c r="F14" s="3" t="s">
        <v>1727</v>
      </c>
      <c r="G14" s="2"/>
      <c r="H14" s="3" t="s">
        <v>905</v>
      </c>
      <c r="I14" s="3" t="s">
        <v>2100</v>
      </c>
      <c r="J14" s="4">
        <v>29414</v>
      </c>
      <c r="K14" s="5">
        <v>5750</v>
      </c>
    </row>
    <row r="15" spans="1:11" ht="15">
      <c r="A15" s="3">
        <v>14</v>
      </c>
      <c r="B15" s="3" t="s">
        <v>29</v>
      </c>
      <c r="C15" s="3" t="s">
        <v>2100</v>
      </c>
      <c r="D15" s="3" t="s">
        <v>1108</v>
      </c>
      <c r="E15" s="3" t="s">
        <v>1712</v>
      </c>
      <c r="F15" s="3" t="s">
        <v>1728</v>
      </c>
      <c r="G15" s="2"/>
      <c r="H15" s="3" t="s">
        <v>795</v>
      </c>
      <c r="I15" s="3" t="s">
        <v>2100</v>
      </c>
      <c r="J15" s="4">
        <v>25326</v>
      </c>
      <c r="K15" s="5">
        <v>6539</v>
      </c>
    </row>
    <row r="16" spans="1:11" ht="15">
      <c r="A16" s="3">
        <v>15</v>
      </c>
      <c r="B16" s="3" t="s">
        <v>29</v>
      </c>
      <c r="C16" s="3" t="s">
        <v>2100</v>
      </c>
      <c r="D16" s="3" t="s">
        <v>1722</v>
      </c>
      <c r="E16" s="3" t="s">
        <v>1712</v>
      </c>
      <c r="F16" s="3" t="s">
        <v>1729</v>
      </c>
      <c r="G16" s="2"/>
      <c r="H16" s="3" t="s">
        <v>376</v>
      </c>
      <c r="I16" s="3" t="s">
        <v>2100</v>
      </c>
      <c r="J16" s="4">
        <v>25636</v>
      </c>
      <c r="K16" s="5">
        <v>9224</v>
      </c>
    </row>
    <row r="17" spans="1:11" ht="15">
      <c r="A17" s="3">
        <v>16</v>
      </c>
      <c r="B17" s="3" t="s">
        <v>29</v>
      </c>
      <c r="C17" s="3" t="s">
        <v>2100</v>
      </c>
      <c r="D17" s="3" t="s">
        <v>1097</v>
      </c>
      <c r="E17" s="3" t="s">
        <v>1712</v>
      </c>
      <c r="F17" s="3" t="s">
        <v>1730</v>
      </c>
      <c r="G17" s="2"/>
      <c r="H17" s="3" t="s">
        <v>1731</v>
      </c>
      <c r="I17" s="3" t="s">
        <v>2100</v>
      </c>
      <c r="J17" s="4">
        <v>24943</v>
      </c>
      <c r="K17" s="5">
        <v>9585</v>
      </c>
    </row>
    <row r="18" spans="1:11" ht="15">
      <c r="A18" s="3">
        <v>17</v>
      </c>
      <c r="B18" s="3" t="s">
        <v>29</v>
      </c>
      <c r="C18" s="3" t="s">
        <v>2100</v>
      </c>
      <c r="D18" s="3" t="s">
        <v>1097</v>
      </c>
      <c r="E18" s="3" t="s">
        <v>30</v>
      </c>
      <c r="F18" s="3" t="s">
        <v>1730</v>
      </c>
      <c r="G18" s="2"/>
      <c r="H18" s="3" t="s">
        <v>286</v>
      </c>
      <c r="I18" s="3" t="s">
        <v>2100</v>
      </c>
      <c r="J18" s="4">
        <v>25855</v>
      </c>
      <c r="K18" s="5">
        <v>4017</v>
      </c>
    </row>
    <row r="19" spans="1:11" ht="15">
      <c r="A19" s="3">
        <v>18</v>
      </c>
      <c r="B19" s="3" t="s">
        <v>29</v>
      </c>
      <c r="C19" s="3" t="s">
        <v>2100</v>
      </c>
      <c r="D19" s="3" t="s">
        <v>1722</v>
      </c>
      <c r="E19" s="3" t="s">
        <v>1712</v>
      </c>
      <c r="F19" s="3" t="s">
        <v>1732</v>
      </c>
      <c r="G19" s="2"/>
      <c r="H19" s="3" t="s">
        <v>1037</v>
      </c>
      <c r="I19" s="3" t="s">
        <v>2100</v>
      </c>
      <c r="J19" s="4">
        <v>32723</v>
      </c>
      <c r="K19" s="5">
        <v>4746</v>
      </c>
    </row>
    <row r="20" spans="1:11" ht="15">
      <c r="A20" s="3">
        <v>19</v>
      </c>
      <c r="B20" s="3" t="s">
        <v>29</v>
      </c>
      <c r="C20" s="3" t="s">
        <v>2100</v>
      </c>
      <c r="D20" s="3" t="s">
        <v>1722</v>
      </c>
      <c r="E20" s="3" t="s">
        <v>1712</v>
      </c>
      <c r="F20" s="3" t="s">
        <v>1733</v>
      </c>
      <c r="G20" s="2"/>
      <c r="H20" s="3" t="s">
        <v>841</v>
      </c>
      <c r="I20" s="3" t="s">
        <v>2100</v>
      </c>
      <c r="J20" s="4">
        <v>25051</v>
      </c>
      <c r="K20" s="5">
        <v>17201</v>
      </c>
    </row>
    <row r="21" spans="1:11" ht="15">
      <c r="A21" s="3">
        <v>20</v>
      </c>
      <c r="B21" s="3" t="s">
        <v>29</v>
      </c>
      <c r="C21" s="3" t="s">
        <v>2100</v>
      </c>
      <c r="D21" s="3" t="s">
        <v>1714</v>
      </c>
      <c r="E21" s="3" t="s">
        <v>30</v>
      </c>
      <c r="F21" s="3" t="s">
        <v>1734</v>
      </c>
      <c r="G21" s="2"/>
      <c r="H21" s="3" t="s">
        <v>1735</v>
      </c>
      <c r="I21" s="3" t="s">
        <v>2100</v>
      </c>
      <c r="J21" s="4">
        <v>20930</v>
      </c>
      <c r="K21" s="5">
        <v>6599</v>
      </c>
    </row>
    <row r="22" spans="1:11" ht="15">
      <c r="A22" s="3">
        <v>21</v>
      </c>
      <c r="B22" s="3" t="s">
        <v>29</v>
      </c>
      <c r="C22" s="3" t="s">
        <v>2100</v>
      </c>
      <c r="D22" s="3" t="s">
        <v>1108</v>
      </c>
      <c r="E22" s="3" t="s">
        <v>30</v>
      </c>
      <c r="F22" s="3" t="s">
        <v>1736</v>
      </c>
      <c r="G22" s="2"/>
      <c r="H22" s="3" t="s">
        <v>1737</v>
      </c>
      <c r="I22" s="3" t="s">
        <v>2100</v>
      </c>
      <c r="J22" s="4">
        <v>21035</v>
      </c>
      <c r="K22" s="5">
        <v>9874</v>
      </c>
    </row>
    <row r="23" spans="1:11" ht="15">
      <c r="A23" s="3">
        <v>22</v>
      </c>
      <c r="B23" s="3" t="s">
        <v>29</v>
      </c>
      <c r="C23" s="3" t="s">
        <v>2100</v>
      </c>
      <c r="D23" s="3" t="s">
        <v>1722</v>
      </c>
      <c r="E23" s="3" t="s">
        <v>1712</v>
      </c>
      <c r="F23" s="3" t="s">
        <v>1738</v>
      </c>
      <c r="G23" s="2"/>
      <c r="H23" s="3" t="s">
        <v>368</v>
      </c>
      <c r="I23" s="3" t="s">
        <v>2100</v>
      </c>
      <c r="J23" s="4">
        <v>28768</v>
      </c>
      <c r="K23" s="5">
        <v>11581</v>
      </c>
    </row>
    <row r="24" spans="1:11" ht="15">
      <c r="A24" s="3">
        <v>23</v>
      </c>
      <c r="B24" s="3" t="s">
        <v>29</v>
      </c>
      <c r="C24" s="3" t="s">
        <v>2100</v>
      </c>
      <c r="D24" s="3" t="s">
        <v>1097</v>
      </c>
      <c r="E24" s="3" t="s">
        <v>1712</v>
      </c>
      <c r="F24" s="3" t="s">
        <v>1738</v>
      </c>
      <c r="G24" s="2"/>
      <c r="H24" s="3" t="s">
        <v>808</v>
      </c>
      <c r="I24" s="3" t="s">
        <v>2100</v>
      </c>
      <c r="J24" s="4">
        <v>32572</v>
      </c>
      <c r="K24" s="5">
        <v>8659</v>
      </c>
    </row>
    <row r="25" spans="1:11" ht="15">
      <c r="A25" s="3">
        <v>24</v>
      </c>
      <c r="B25" s="3" t="s">
        <v>29</v>
      </c>
      <c r="C25" s="3" t="s">
        <v>2100</v>
      </c>
      <c r="D25" s="3" t="s">
        <v>1108</v>
      </c>
      <c r="E25" s="3" t="s">
        <v>30</v>
      </c>
      <c r="F25" s="3" t="s">
        <v>1739</v>
      </c>
      <c r="G25" s="2"/>
      <c r="H25" s="3" t="s">
        <v>1740</v>
      </c>
      <c r="I25" s="3" t="s">
        <v>2100</v>
      </c>
      <c r="J25" s="4">
        <v>20398</v>
      </c>
      <c r="K25" s="5">
        <v>8236</v>
      </c>
    </row>
    <row r="26" spans="1:11" ht="15">
      <c r="A26" s="3">
        <v>25</v>
      </c>
      <c r="B26" s="3" t="s">
        <v>29</v>
      </c>
      <c r="C26" s="3" t="s">
        <v>2100</v>
      </c>
      <c r="D26" s="3" t="s">
        <v>1714</v>
      </c>
      <c r="E26" s="3" t="s">
        <v>1712</v>
      </c>
      <c r="F26" s="3" t="s">
        <v>1741</v>
      </c>
      <c r="G26" s="2"/>
      <c r="H26" s="3" t="s">
        <v>1742</v>
      </c>
      <c r="I26" s="3" t="s">
        <v>2100</v>
      </c>
      <c r="J26" s="4">
        <v>12940</v>
      </c>
      <c r="K26" s="5">
        <v>9472</v>
      </c>
    </row>
    <row r="27" spans="1:11" ht="15">
      <c r="A27" s="3">
        <v>26</v>
      </c>
      <c r="B27" s="3" t="s">
        <v>29</v>
      </c>
      <c r="C27" s="3" t="s">
        <v>2100</v>
      </c>
      <c r="D27" s="3" t="s">
        <v>1097</v>
      </c>
      <c r="E27" s="3" t="s">
        <v>1712</v>
      </c>
      <c r="F27" s="3" t="s">
        <v>1743</v>
      </c>
      <c r="G27" s="2"/>
      <c r="H27" s="3" t="s">
        <v>829</v>
      </c>
      <c r="I27" s="3" t="s">
        <v>2100</v>
      </c>
      <c r="J27" s="4">
        <v>33805</v>
      </c>
      <c r="K27" s="5">
        <v>6000</v>
      </c>
    </row>
    <row r="28" spans="1:11" ht="15">
      <c r="A28" s="3">
        <v>27</v>
      </c>
      <c r="B28" s="3" t="s">
        <v>29</v>
      </c>
      <c r="C28" s="3" t="s">
        <v>2100</v>
      </c>
      <c r="D28" s="3" t="s">
        <v>1722</v>
      </c>
      <c r="E28" s="3" t="s">
        <v>1712</v>
      </c>
      <c r="F28" s="3" t="s">
        <v>1743</v>
      </c>
      <c r="G28" s="2"/>
      <c r="H28" s="3" t="s">
        <v>716</v>
      </c>
      <c r="I28" s="3" t="s">
        <v>2100</v>
      </c>
      <c r="J28" s="4">
        <v>27404</v>
      </c>
      <c r="K28" s="5">
        <v>6142</v>
      </c>
    </row>
    <row r="29" spans="1:11" ht="15">
      <c r="A29" s="3">
        <v>28</v>
      </c>
      <c r="B29" s="3" t="s">
        <v>29</v>
      </c>
      <c r="C29" s="3" t="s">
        <v>2100</v>
      </c>
      <c r="D29" s="3" t="s">
        <v>1097</v>
      </c>
      <c r="E29" s="3" t="s">
        <v>1712</v>
      </c>
      <c r="F29" s="3" t="s">
        <v>1744</v>
      </c>
      <c r="G29" s="2"/>
      <c r="H29" s="3" t="s">
        <v>852</v>
      </c>
      <c r="I29" s="3" t="s">
        <v>2100</v>
      </c>
      <c r="J29" s="4">
        <v>32516</v>
      </c>
      <c r="K29" s="5">
        <v>6585</v>
      </c>
    </row>
    <row r="30" spans="1:11" ht="15">
      <c r="A30" s="3">
        <v>29</v>
      </c>
      <c r="B30" s="3" t="s">
        <v>29</v>
      </c>
      <c r="C30" s="3" t="s">
        <v>2100</v>
      </c>
      <c r="D30" s="3" t="s">
        <v>1108</v>
      </c>
      <c r="E30" s="3" t="s">
        <v>1712</v>
      </c>
      <c r="F30" s="3" t="s">
        <v>1745</v>
      </c>
      <c r="G30" s="2"/>
      <c r="H30" s="3" t="s">
        <v>799</v>
      </c>
      <c r="I30" s="3" t="s">
        <v>2100</v>
      </c>
      <c r="J30" s="4">
        <v>26773</v>
      </c>
      <c r="K30" s="5">
        <v>8251</v>
      </c>
    </row>
    <row r="31" spans="1:11" ht="15">
      <c r="A31" s="3">
        <v>30</v>
      </c>
      <c r="B31" s="3" t="s">
        <v>29</v>
      </c>
      <c r="C31" s="3" t="s">
        <v>2100</v>
      </c>
      <c r="D31" s="3" t="s">
        <v>1097</v>
      </c>
      <c r="E31" s="3" t="s">
        <v>1712</v>
      </c>
      <c r="F31" s="3" t="s">
        <v>1746</v>
      </c>
      <c r="G31" s="2"/>
      <c r="H31" s="3" t="s">
        <v>318</v>
      </c>
      <c r="I31" s="3" t="s">
        <v>2100</v>
      </c>
      <c r="J31" s="4">
        <v>26665</v>
      </c>
      <c r="K31" s="5">
        <v>5680</v>
      </c>
    </row>
    <row r="32" spans="1:11" ht="15">
      <c r="A32" s="3">
        <v>31</v>
      </c>
      <c r="B32" s="3" t="s">
        <v>29</v>
      </c>
      <c r="C32" s="3" t="s">
        <v>2100</v>
      </c>
      <c r="D32" s="3" t="s">
        <v>1714</v>
      </c>
      <c r="E32" s="3" t="s">
        <v>1712</v>
      </c>
      <c r="F32" s="3" t="s">
        <v>1747</v>
      </c>
      <c r="G32" s="2"/>
      <c r="H32" s="3" t="s">
        <v>1748</v>
      </c>
      <c r="I32" s="3" t="s">
        <v>2100</v>
      </c>
      <c r="J32" s="4">
        <v>15522</v>
      </c>
      <c r="K32" s="5">
        <v>5789</v>
      </c>
    </row>
    <row r="33" spans="1:11" ht="15">
      <c r="A33" s="3">
        <v>32</v>
      </c>
      <c r="B33" s="3" t="s">
        <v>29</v>
      </c>
      <c r="C33" s="3" t="s">
        <v>2100</v>
      </c>
      <c r="D33" s="3" t="s">
        <v>1108</v>
      </c>
      <c r="E33" s="3" t="s">
        <v>30</v>
      </c>
      <c r="F33" s="3" t="s">
        <v>1749</v>
      </c>
      <c r="G33" s="2"/>
      <c r="H33" s="3" t="s">
        <v>1750</v>
      </c>
      <c r="I33" s="3" t="s">
        <v>2100</v>
      </c>
      <c r="J33" s="4">
        <v>16253</v>
      </c>
      <c r="K33" s="5">
        <v>9513</v>
      </c>
    </row>
    <row r="34" spans="1:11" ht="15">
      <c r="A34" s="3">
        <v>33</v>
      </c>
      <c r="B34" s="3" t="s">
        <v>29</v>
      </c>
      <c r="C34" s="3" t="s">
        <v>2100</v>
      </c>
      <c r="D34" s="3" t="s">
        <v>1722</v>
      </c>
      <c r="E34" s="3" t="s">
        <v>1712</v>
      </c>
      <c r="F34" s="3" t="s">
        <v>1751</v>
      </c>
      <c r="G34" s="2"/>
      <c r="H34" s="3" t="s">
        <v>836</v>
      </c>
      <c r="I34" s="3" t="s">
        <v>2100</v>
      </c>
      <c r="J34" s="4">
        <v>26435</v>
      </c>
      <c r="K34" s="5">
        <v>15448</v>
      </c>
    </row>
    <row r="35" spans="1:11" ht="15">
      <c r="A35" s="3">
        <v>34</v>
      </c>
      <c r="B35" s="3" t="s">
        <v>29</v>
      </c>
      <c r="C35" s="3" t="s">
        <v>2100</v>
      </c>
      <c r="D35" s="3" t="s">
        <v>1722</v>
      </c>
      <c r="E35" s="3" t="s">
        <v>1712</v>
      </c>
      <c r="F35" s="3" t="s">
        <v>1751</v>
      </c>
      <c r="G35" s="2"/>
      <c r="H35" s="3" t="s">
        <v>383</v>
      </c>
      <c r="I35" s="3" t="s">
        <v>2100</v>
      </c>
      <c r="J35" s="4">
        <v>27840</v>
      </c>
      <c r="K35" s="5">
        <v>9568</v>
      </c>
    </row>
    <row r="36" spans="1:11" ht="15">
      <c r="A36" s="3">
        <v>35</v>
      </c>
      <c r="B36" s="3" t="s">
        <v>29</v>
      </c>
      <c r="C36" s="3" t="s">
        <v>2100</v>
      </c>
      <c r="D36" s="3" t="s">
        <v>1097</v>
      </c>
      <c r="E36" s="3" t="s">
        <v>1712</v>
      </c>
      <c r="F36" s="3" t="s">
        <v>1751</v>
      </c>
      <c r="G36" s="2"/>
      <c r="H36" s="3" t="s">
        <v>855</v>
      </c>
      <c r="I36" s="3" t="s">
        <v>2100</v>
      </c>
      <c r="J36" s="4">
        <v>30861</v>
      </c>
      <c r="K36" s="5">
        <v>4566</v>
      </c>
    </row>
    <row r="37" spans="1:11" ht="15">
      <c r="A37" s="3">
        <v>36</v>
      </c>
      <c r="B37" s="3" t="s">
        <v>29</v>
      </c>
      <c r="C37" s="3" t="s">
        <v>2100</v>
      </c>
      <c r="D37" s="3" t="s">
        <v>1097</v>
      </c>
      <c r="E37" s="3" t="s">
        <v>1712</v>
      </c>
      <c r="F37" s="3" t="s">
        <v>1752</v>
      </c>
      <c r="G37" s="2"/>
      <c r="H37" s="3" t="s">
        <v>804</v>
      </c>
      <c r="I37" s="3" t="s">
        <v>2100</v>
      </c>
      <c r="J37" s="4">
        <v>26346</v>
      </c>
      <c r="K37" s="5">
        <v>6201</v>
      </c>
    </row>
    <row r="38" spans="1:11" ht="15">
      <c r="A38" s="3">
        <v>37</v>
      </c>
      <c r="B38" s="3" t="s">
        <v>29</v>
      </c>
      <c r="C38" s="3" t="s">
        <v>2100</v>
      </c>
      <c r="D38" s="3" t="s">
        <v>1097</v>
      </c>
      <c r="E38" s="3" t="s">
        <v>1712</v>
      </c>
      <c r="F38" s="3" t="s">
        <v>1753</v>
      </c>
      <c r="G38" s="2"/>
      <c r="H38" s="3" t="s">
        <v>847</v>
      </c>
      <c r="I38" s="3" t="s">
        <v>2100</v>
      </c>
      <c r="J38" s="4">
        <v>32365</v>
      </c>
      <c r="K38" s="5">
        <v>5452</v>
      </c>
    </row>
    <row r="39" spans="1:11" ht="15">
      <c r="A39" s="3">
        <v>38</v>
      </c>
      <c r="B39" s="3" t="s">
        <v>29</v>
      </c>
      <c r="C39" s="3" t="s">
        <v>2100</v>
      </c>
      <c r="D39" s="3" t="s">
        <v>1097</v>
      </c>
      <c r="E39" s="3" t="s">
        <v>1712</v>
      </c>
      <c r="F39" s="3" t="s">
        <v>1754</v>
      </c>
      <c r="G39" s="2"/>
      <c r="H39" s="3" t="s">
        <v>817</v>
      </c>
      <c r="I39" s="3" t="s">
        <v>2100</v>
      </c>
      <c r="J39" s="4">
        <v>32319</v>
      </c>
      <c r="K39" s="5">
        <v>6705</v>
      </c>
    </row>
    <row r="40" spans="1:11" ht="15">
      <c r="A40" s="3">
        <v>39</v>
      </c>
      <c r="B40" s="3" t="s">
        <v>29</v>
      </c>
      <c r="C40" s="3" t="s">
        <v>2100</v>
      </c>
      <c r="D40" s="3" t="s">
        <v>1714</v>
      </c>
      <c r="E40" s="3" t="s">
        <v>1712</v>
      </c>
      <c r="F40" s="3" t="s">
        <v>1755</v>
      </c>
      <c r="G40" s="2"/>
      <c r="H40" s="3" t="s">
        <v>1756</v>
      </c>
      <c r="I40" s="3" t="s">
        <v>2100</v>
      </c>
      <c r="J40" s="4">
        <v>17477</v>
      </c>
      <c r="K40" s="5">
        <v>5636</v>
      </c>
    </row>
    <row r="41" spans="1:11" ht="15">
      <c r="A41" s="3">
        <v>40</v>
      </c>
      <c r="B41" s="3" t="s">
        <v>29</v>
      </c>
      <c r="C41" s="3" t="s">
        <v>2100</v>
      </c>
      <c r="D41" s="3" t="s">
        <v>1722</v>
      </c>
      <c r="E41" s="3" t="s">
        <v>1712</v>
      </c>
      <c r="F41" s="3" t="s">
        <v>1757</v>
      </c>
      <c r="G41" s="2"/>
      <c r="H41" s="3" t="s">
        <v>790</v>
      </c>
      <c r="I41" s="3" t="s">
        <v>2100</v>
      </c>
      <c r="J41" s="4">
        <v>18911</v>
      </c>
      <c r="K41" s="5">
        <v>8563</v>
      </c>
    </row>
    <row r="42" spans="1:11" ht="15">
      <c r="A42" s="3">
        <v>41</v>
      </c>
      <c r="B42" s="3" t="s">
        <v>29</v>
      </c>
      <c r="C42" s="3" t="s">
        <v>2100</v>
      </c>
      <c r="D42" s="3" t="s">
        <v>1722</v>
      </c>
      <c r="E42" s="3" t="s">
        <v>1712</v>
      </c>
      <c r="F42" s="3" t="s">
        <v>1757</v>
      </c>
      <c r="G42" s="2"/>
      <c r="H42" s="3" t="s">
        <v>830</v>
      </c>
      <c r="I42" s="3" t="s">
        <v>2100</v>
      </c>
      <c r="J42" s="4">
        <v>33429</v>
      </c>
      <c r="K42" s="5">
        <v>5150</v>
      </c>
    </row>
    <row r="43" spans="1:11" ht="15">
      <c r="A43" s="3">
        <v>42</v>
      </c>
      <c r="B43" s="3" t="s">
        <v>29</v>
      </c>
      <c r="C43" s="3" t="s">
        <v>2100</v>
      </c>
      <c r="D43" s="3" t="s">
        <v>1108</v>
      </c>
      <c r="E43" s="3" t="s">
        <v>30</v>
      </c>
      <c r="F43" s="3" t="s">
        <v>1758</v>
      </c>
      <c r="G43" s="2"/>
      <c r="H43" s="3" t="s">
        <v>1759</v>
      </c>
      <c r="I43" s="3" t="s">
        <v>2100</v>
      </c>
      <c r="J43" s="4">
        <v>14995</v>
      </c>
      <c r="K43" s="5">
        <v>5896</v>
      </c>
    </row>
    <row r="44" spans="1:11" ht="15">
      <c r="A44" s="3">
        <v>43</v>
      </c>
      <c r="B44" s="3" t="s">
        <v>29</v>
      </c>
      <c r="C44" s="3" t="s">
        <v>2100</v>
      </c>
      <c r="D44" s="3" t="s">
        <v>1714</v>
      </c>
      <c r="E44" s="3" t="s">
        <v>1712</v>
      </c>
      <c r="F44" s="3" t="s">
        <v>1760</v>
      </c>
      <c r="G44" s="2"/>
      <c r="H44" s="3" t="s">
        <v>388</v>
      </c>
      <c r="I44" s="3" t="s">
        <v>2100</v>
      </c>
      <c r="J44" s="4">
        <v>27297</v>
      </c>
      <c r="K44" s="5">
        <v>10000</v>
      </c>
    </row>
    <row r="45" spans="1:11" ht="15">
      <c r="A45" s="3">
        <v>44</v>
      </c>
      <c r="B45" s="3" t="s">
        <v>29</v>
      </c>
      <c r="C45" s="3" t="s">
        <v>2100</v>
      </c>
      <c r="D45" s="3" t="s">
        <v>1714</v>
      </c>
      <c r="E45" s="3" t="s">
        <v>1712</v>
      </c>
      <c r="F45" s="3" t="s">
        <v>1760</v>
      </c>
      <c r="G45" s="2"/>
      <c r="H45" s="3" t="s">
        <v>846</v>
      </c>
      <c r="I45" s="3" t="s">
        <v>2100</v>
      </c>
      <c r="J45" s="4">
        <v>21706</v>
      </c>
      <c r="K45" s="5">
        <v>5451</v>
      </c>
    </row>
    <row r="46" spans="1:11" ht="15">
      <c r="A46" s="3">
        <v>45</v>
      </c>
      <c r="B46" s="3" t="s">
        <v>29</v>
      </c>
      <c r="C46" s="3" t="s">
        <v>2100</v>
      </c>
      <c r="D46" s="3" t="s">
        <v>1761</v>
      </c>
      <c r="E46" s="3" t="s">
        <v>30</v>
      </c>
      <c r="F46" s="3" t="s">
        <v>1762</v>
      </c>
      <c r="G46" s="2"/>
      <c r="H46" s="3" t="s">
        <v>958</v>
      </c>
      <c r="I46" s="3" t="s">
        <v>2100</v>
      </c>
      <c r="J46" s="4">
        <v>33670</v>
      </c>
      <c r="K46" s="5">
        <v>54000</v>
      </c>
    </row>
    <row r="47" spans="1:11" ht="15">
      <c r="A47" s="3">
        <v>46</v>
      </c>
      <c r="B47" s="3" t="s">
        <v>29</v>
      </c>
      <c r="C47" s="3" t="s">
        <v>2100</v>
      </c>
      <c r="D47" s="3" t="s">
        <v>1722</v>
      </c>
      <c r="E47" s="3" t="s">
        <v>1712</v>
      </c>
      <c r="F47" s="3" t="s">
        <v>1762</v>
      </c>
      <c r="G47" s="2"/>
      <c r="H47" s="3" t="s">
        <v>467</v>
      </c>
      <c r="I47" s="3" t="s">
        <v>2100</v>
      </c>
      <c r="J47" s="4">
        <v>30686</v>
      </c>
      <c r="K47" s="5">
        <v>7853</v>
      </c>
    </row>
    <row r="48" spans="1:11" ht="15">
      <c r="A48" s="3">
        <v>47</v>
      </c>
      <c r="B48" s="3" t="s">
        <v>29</v>
      </c>
      <c r="C48" s="3" t="s">
        <v>2100</v>
      </c>
      <c r="D48" s="3" t="s">
        <v>1722</v>
      </c>
      <c r="E48" s="3" t="s">
        <v>1712</v>
      </c>
      <c r="F48" s="3" t="s">
        <v>1763</v>
      </c>
      <c r="G48" s="2"/>
      <c r="H48" s="3" t="s">
        <v>824</v>
      </c>
      <c r="I48" s="3" t="s">
        <v>2100</v>
      </c>
      <c r="J48" s="4">
        <v>27462</v>
      </c>
      <c r="K48" s="5">
        <v>10530</v>
      </c>
    </row>
    <row r="49" spans="1:11" ht="15">
      <c r="A49" s="3">
        <v>48</v>
      </c>
      <c r="B49" s="3" t="s">
        <v>29</v>
      </c>
      <c r="C49" s="3" t="s">
        <v>2100</v>
      </c>
      <c r="D49" s="3" t="s">
        <v>1108</v>
      </c>
      <c r="E49" s="3" t="s">
        <v>1712</v>
      </c>
      <c r="F49" s="3" t="s">
        <v>1764</v>
      </c>
      <c r="G49" s="2"/>
      <c r="H49" s="3" t="s">
        <v>865</v>
      </c>
      <c r="I49" s="3" t="s">
        <v>2100</v>
      </c>
      <c r="J49" s="4">
        <v>26541</v>
      </c>
      <c r="K49" s="5">
        <v>9632</v>
      </c>
    </row>
    <row r="50" spans="1:11" ht="15">
      <c r="A50" s="3">
        <v>49</v>
      </c>
      <c r="B50" s="3" t="s">
        <v>29</v>
      </c>
      <c r="C50" s="3" t="s">
        <v>2100</v>
      </c>
      <c r="D50" s="3" t="s">
        <v>1722</v>
      </c>
      <c r="E50" s="3" t="s">
        <v>1712</v>
      </c>
      <c r="F50" s="3" t="s">
        <v>1764</v>
      </c>
      <c r="G50" s="2"/>
      <c r="H50" s="3" t="s">
        <v>820</v>
      </c>
      <c r="I50" s="3" t="s">
        <v>2100</v>
      </c>
      <c r="J50" s="4">
        <v>25667</v>
      </c>
      <c r="K50" s="5">
        <v>6392</v>
      </c>
    </row>
    <row r="51" spans="1:11" ht="15">
      <c r="A51" s="3">
        <v>50</v>
      </c>
      <c r="B51" s="3" t="s">
        <v>29</v>
      </c>
      <c r="C51" s="3" t="s">
        <v>2100</v>
      </c>
      <c r="D51" s="3" t="s">
        <v>1714</v>
      </c>
      <c r="E51" s="3" t="s">
        <v>1712</v>
      </c>
      <c r="F51" s="3" t="s">
        <v>1765</v>
      </c>
      <c r="G51" s="2"/>
      <c r="H51" s="3" t="s">
        <v>1766</v>
      </c>
      <c r="I51" s="3" t="s">
        <v>2100</v>
      </c>
      <c r="J51" s="4">
        <v>18751</v>
      </c>
      <c r="K51" s="5">
        <v>8423</v>
      </c>
    </row>
    <row r="52" spans="1:11" ht="15">
      <c r="A52" s="3">
        <v>51</v>
      </c>
      <c r="B52" s="3" t="s">
        <v>29</v>
      </c>
      <c r="C52" s="3" t="s">
        <v>2100</v>
      </c>
      <c r="D52" s="3" t="s">
        <v>1108</v>
      </c>
      <c r="E52" s="3" t="s">
        <v>1712</v>
      </c>
      <c r="F52" s="3" t="s">
        <v>1767</v>
      </c>
      <c r="G52" s="2"/>
      <c r="H52" s="3" t="s">
        <v>1001</v>
      </c>
      <c r="I52" s="3" t="s">
        <v>2100</v>
      </c>
      <c r="J52" s="4">
        <v>33171</v>
      </c>
      <c r="K52" s="5">
        <v>14000</v>
      </c>
    </row>
    <row r="53" spans="1:11" ht="15">
      <c r="A53" s="3">
        <v>52</v>
      </c>
      <c r="B53" s="3" t="s">
        <v>29</v>
      </c>
      <c r="C53" s="3" t="s">
        <v>2100</v>
      </c>
      <c r="D53" s="3" t="s">
        <v>1714</v>
      </c>
      <c r="E53" s="3" t="s">
        <v>1712</v>
      </c>
      <c r="F53" s="3" t="s">
        <v>1767</v>
      </c>
      <c r="G53" s="2"/>
      <c r="H53" s="3" t="s">
        <v>838</v>
      </c>
      <c r="I53" s="3" t="s">
        <v>2100</v>
      </c>
      <c r="J53" s="4">
        <v>20921</v>
      </c>
      <c r="K53" s="5">
        <v>12400</v>
      </c>
    </row>
    <row r="54" spans="1:11" ht="15">
      <c r="A54" s="3">
        <v>53</v>
      </c>
      <c r="B54" s="3" t="s">
        <v>29</v>
      </c>
      <c r="C54" s="3" t="s">
        <v>2100</v>
      </c>
      <c r="D54" s="3" t="s">
        <v>1722</v>
      </c>
      <c r="E54" s="3" t="s">
        <v>30</v>
      </c>
      <c r="F54" s="3" t="s">
        <v>1768</v>
      </c>
      <c r="G54" s="2"/>
      <c r="H54" s="3" t="s">
        <v>1769</v>
      </c>
      <c r="I54" s="3" t="s">
        <v>2100</v>
      </c>
      <c r="J54" s="4">
        <v>25425</v>
      </c>
      <c r="K54" s="5">
        <v>12365</v>
      </c>
    </row>
    <row r="55" spans="1:11" ht="15">
      <c r="A55" s="3">
        <v>54</v>
      </c>
      <c r="B55" s="3" t="s">
        <v>29</v>
      </c>
      <c r="C55" s="3" t="s">
        <v>2100</v>
      </c>
      <c r="D55" s="3" t="s">
        <v>1722</v>
      </c>
      <c r="E55" s="3" t="s">
        <v>1712</v>
      </c>
      <c r="F55" s="3" t="s">
        <v>1770</v>
      </c>
      <c r="G55" s="2"/>
      <c r="H55" s="3" t="s">
        <v>655</v>
      </c>
      <c r="I55" s="3" t="s">
        <v>2100</v>
      </c>
      <c r="J55" s="4">
        <v>23510</v>
      </c>
      <c r="K55" s="5">
        <v>14576</v>
      </c>
    </row>
    <row r="56" spans="1:11" ht="15">
      <c r="A56" s="3">
        <v>55</v>
      </c>
      <c r="B56" s="3" t="s">
        <v>29</v>
      </c>
      <c r="C56" s="3" t="s">
        <v>2100</v>
      </c>
      <c r="D56" s="3" t="s">
        <v>1097</v>
      </c>
      <c r="E56" s="3" t="s">
        <v>1712</v>
      </c>
      <c r="F56" s="3" t="s">
        <v>1771</v>
      </c>
      <c r="G56" s="2"/>
      <c r="H56" s="3" t="s">
        <v>809</v>
      </c>
      <c r="I56" s="3" t="s">
        <v>2100</v>
      </c>
      <c r="J56" s="4">
        <v>22390</v>
      </c>
      <c r="K56" s="5">
        <v>6371</v>
      </c>
    </row>
    <row r="57" spans="1:11" ht="15">
      <c r="A57" s="3">
        <v>56</v>
      </c>
      <c r="B57" s="3" t="s">
        <v>29</v>
      </c>
      <c r="C57" s="3" t="s">
        <v>2100</v>
      </c>
      <c r="D57" s="3" t="s">
        <v>1097</v>
      </c>
      <c r="E57" s="3" t="s">
        <v>30</v>
      </c>
      <c r="F57" s="3" t="s">
        <v>1772</v>
      </c>
      <c r="G57" s="2"/>
      <c r="H57" s="3" t="s">
        <v>1773</v>
      </c>
      <c r="I57" s="3" t="s">
        <v>2100</v>
      </c>
      <c r="J57" s="4">
        <v>26399</v>
      </c>
      <c r="K57" s="5">
        <v>8546</v>
      </c>
    </row>
    <row r="58" spans="1:11" ht="15">
      <c r="A58" s="3">
        <v>57</v>
      </c>
      <c r="B58" s="3" t="s">
        <v>29</v>
      </c>
      <c r="C58" s="3" t="s">
        <v>2100</v>
      </c>
      <c r="D58" s="3" t="s">
        <v>1108</v>
      </c>
      <c r="E58" s="3" t="s">
        <v>1712</v>
      </c>
      <c r="F58" s="3" t="s">
        <v>1774</v>
      </c>
      <c r="G58" s="2"/>
      <c r="H58" s="3" t="s">
        <v>353</v>
      </c>
      <c r="I58" s="3" t="s">
        <v>2100</v>
      </c>
      <c r="J58" s="4">
        <v>27044</v>
      </c>
      <c r="K58" s="5">
        <v>11535</v>
      </c>
    </row>
    <row r="59" spans="1:11" ht="15">
      <c r="A59" s="3">
        <v>58</v>
      </c>
      <c r="B59" s="3" t="s">
        <v>29</v>
      </c>
      <c r="C59" s="3" t="s">
        <v>2100</v>
      </c>
      <c r="D59" s="3" t="s">
        <v>1722</v>
      </c>
      <c r="E59" s="3" t="s">
        <v>1712</v>
      </c>
      <c r="F59" s="3" t="s">
        <v>1774</v>
      </c>
      <c r="G59" s="2"/>
      <c r="H59" s="3" t="s">
        <v>814</v>
      </c>
      <c r="I59" s="3" t="s">
        <v>2100</v>
      </c>
      <c r="J59" s="4">
        <v>24274</v>
      </c>
      <c r="K59" s="5">
        <v>5299</v>
      </c>
    </row>
    <row r="60" spans="1:11" ht="15">
      <c r="A60" s="3">
        <v>59</v>
      </c>
      <c r="B60" s="3" t="s">
        <v>29</v>
      </c>
      <c r="C60" s="3" t="s">
        <v>2100</v>
      </c>
      <c r="D60" s="3" t="s">
        <v>1714</v>
      </c>
      <c r="E60" s="3" t="s">
        <v>1712</v>
      </c>
      <c r="F60" s="3" t="s">
        <v>1775</v>
      </c>
      <c r="G60" s="2"/>
      <c r="H60" s="3" t="s">
        <v>1776</v>
      </c>
      <c r="I60" s="3" t="s">
        <v>2100</v>
      </c>
      <c r="J60" s="4">
        <v>32395</v>
      </c>
      <c r="K60" s="5">
        <v>9642</v>
      </c>
    </row>
    <row r="61" spans="1:11" ht="15">
      <c r="A61" s="3">
        <v>60</v>
      </c>
      <c r="B61" s="3" t="s">
        <v>29</v>
      </c>
      <c r="C61" s="3" t="s">
        <v>2100</v>
      </c>
      <c r="D61" s="3" t="s">
        <v>1097</v>
      </c>
      <c r="E61" s="3" t="s">
        <v>1712</v>
      </c>
      <c r="F61" s="3" t="s">
        <v>1775</v>
      </c>
      <c r="G61" s="2"/>
      <c r="H61" s="3" t="s">
        <v>1777</v>
      </c>
      <c r="I61" s="3" t="s">
        <v>2100</v>
      </c>
      <c r="J61" s="4">
        <v>35273</v>
      </c>
      <c r="K61" s="5">
        <v>6582</v>
      </c>
    </row>
    <row r="62" spans="1:11" ht="15">
      <c r="A62" s="3">
        <v>61</v>
      </c>
      <c r="B62" s="3" t="s">
        <v>29</v>
      </c>
      <c r="C62" s="3" t="s">
        <v>2100</v>
      </c>
      <c r="D62" s="3" t="s">
        <v>1108</v>
      </c>
      <c r="E62" s="3" t="s">
        <v>1712</v>
      </c>
      <c r="F62" s="3" t="s">
        <v>1778</v>
      </c>
      <c r="G62" s="2"/>
      <c r="H62" s="3" t="s">
        <v>1779</v>
      </c>
      <c r="I62" s="3" t="s">
        <v>2100</v>
      </c>
      <c r="J62" s="4">
        <v>21134</v>
      </c>
      <c r="K62" s="5">
        <v>7516</v>
      </c>
    </row>
    <row r="63" spans="1:11" ht="15">
      <c r="A63" s="3">
        <v>62</v>
      </c>
      <c r="B63" s="3" t="s">
        <v>29</v>
      </c>
      <c r="C63" s="3" t="s">
        <v>2100</v>
      </c>
      <c r="D63" s="3" t="s">
        <v>1097</v>
      </c>
      <c r="E63" s="3" t="s">
        <v>30</v>
      </c>
      <c r="F63" s="3" t="s">
        <v>1780</v>
      </c>
      <c r="G63" s="2"/>
      <c r="H63" s="3" t="s">
        <v>1781</v>
      </c>
      <c r="I63" s="3" t="s">
        <v>2100</v>
      </c>
      <c r="J63" s="4">
        <v>25613</v>
      </c>
      <c r="K63" s="5">
        <v>8562</v>
      </c>
    </row>
    <row r="64" spans="1:11" ht="15">
      <c r="A64" s="3">
        <v>63</v>
      </c>
      <c r="B64" s="3" t="s">
        <v>29</v>
      </c>
      <c r="C64" s="3" t="s">
        <v>2100</v>
      </c>
      <c r="D64" s="3" t="s">
        <v>1097</v>
      </c>
      <c r="E64" s="3" t="s">
        <v>1712</v>
      </c>
      <c r="F64" s="3" t="s">
        <v>1782</v>
      </c>
      <c r="G64" s="2"/>
      <c r="H64" s="3" t="s">
        <v>1017</v>
      </c>
      <c r="I64" s="3" t="s">
        <v>2100</v>
      </c>
      <c r="J64" s="4">
        <v>29445</v>
      </c>
      <c r="K64" s="5">
        <v>7731</v>
      </c>
    </row>
    <row r="65" spans="1:11" ht="15">
      <c r="A65" s="3">
        <v>64</v>
      </c>
      <c r="B65" s="3" t="s">
        <v>29</v>
      </c>
      <c r="C65" s="3" t="s">
        <v>2100</v>
      </c>
      <c r="D65" s="3" t="s">
        <v>1097</v>
      </c>
      <c r="E65" s="3" t="s">
        <v>1712</v>
      </c>
      <c r="F65" s="3" t="s">
        <v>1783</v>
      </c>
      <c r="G65" s="2"/>
      <c r="H65" s="3" t="s">
        <v>179</v>
      </c>
      <c r="I65" s="3" t="s">
        <v>2100</v>
      </c>
      <c r="J65" s="4">
        <v>30843</v>
      </c>
      <c r="K65" s="5">
        <v>7563</v>
      </c>
    </row>
    <row r="66" spans="1:11" ht="15">
      <c r="A66" s="3">
        <v>65</v>
      </c>
      <c r="B66" s="3" t="s">
        <v>29</v>
      </c>
      <c r="C66" s="3" t="s">
        <v>2100</v>
      </c>
      <c r="D66" s="3" t="s">
        <v>1722</v>
      </c>
      <c r="E66" s="3" t="s">
        <v>1712</v>
      </c>
      <c r="F66" s="3" t="s">
        <v>1784</v>
      </c>
      <c r="G66" s="2"/>
      <c r="H66" s="3" t="s">
        <v>230</v>
      </c>
      <c r="I66" s="3" t="s">
        <v>2100</v>
      </c>
      <c r="J66" s="4">
        <v>30326</v>
      </c>
      <c r="K66" s="5">
        <v>4980</v>
      </c>
    </row>
    <row r="67" spans="1:11" ht="15">
      <c r="A67" s="3">
        <v>66</v>
      </c>
      <c r="B67" s="3" t="s">
        <v>29</v>
      </c>
      <c r="C67" s="3" t="s">
        <v>2100</v>
      </c>
      <c r="D67" s="3" t="s">
        <v>1243</v>
      </c>
      <c r="E67" s="3" t="s">
        <v>1712</v>
      </c>
      <c r="F67" s="3" t="s">
        <v>1785</v>
      </c>
      <c r="G67" s="2"/>
      <c r="H67" s="3" t="s">
        <v>207</v>
      </c>
      <c r="I67" s="3" t="s">
        <v>2100</v>
      </c>
      <c r="J67" s="4">
        <v>31229</v>
      </c>
      <c r="K67" s="5">
        <v>6675</v>
      </c>
    </row>
    <row r="68" spans="1:11" ht="15">
      <c r="A68" s="3">
        <v>67</v>
      </c>
      <c r="B68" s="3" t="s">
        <v>29</v>
      </c>
      <c r="C68" s="3" t="s">
        <v>2100</v>
      </c>
      <c r="D68" s="3" t="s">
        <v>1722</v>
      </c>
      <c r="E68" s="3" t="s">
        <v>1712</v>
      </c>
      <c r="F68" s="3" t="s">
        <v>1786</v>
      </c>
      <c r="G68" s="2"/>
      <c r="H68" s="3" t="s">
        <v>169</v>
      </c>
      <c r="I68" s="3" t="s">
        <v>2100</v>
      </c>
      <c r="J68" s="4">
        <v>30056</v>
      </c>
      <c r="K68" s="5">
        <v>9000</v>
      </c>
    </row>
    <row r="69" spans="1:11" ht="15">
      <c r="A69" s="3">
        <v>68</v>
      </c>
      <c r="B69" s="3" t="s">
        <v>29</v>
      </c>
      <c r="C69" s="3" t="s">
        <v>2100</v>
      </c>
      <c r="D69" s="3" t="s">
        <v>1243</v>
      </c>
      <c r="E69" s="3" t="s">
        <v>1712</v>
      </c>
      <c r="F69" s="3" t="s">
        <v>1787</v>
      </c>
      <c r="G69" s="2"/>
      <c r="H69" s="3" t="s">
        <v>289</v>
      </c>
      <c r="I69" s="3" t="s">
        <v>2100</v>
      </c>
      <c r="J69" s="4">
        <v>27687</v>
      </c>
      <c r="K69" s="5">
        <v>16439</v>
      </c>
    </row>
    <row r="70" spans="1:11" ht="15">
      <c r="A70" s="3">
        <v>69</v>
      </c>
      <c r="B70" s="3" t="s">
        <v>29</v>
      </c>
      <c r="C70" s="3" t="s">
        <v>2100</v>
      </c>
      <c r="D70" s="3" t="s">
        <v>1722</v>
      </c>
      <c r="E70" s="3" t="s">
        <v>1712</v>
      </c>
      <c r="F70" s="6" t="s">
        <v>1788</v>
      </c>
      <c r="G70" s="6" t="s">
        <v>1789</v>
      </c>
      <c r="H70" s="6" t="s">
        <v>760</v>
      </c>
      <c r="I70" s="3" t="s">
        <v>2100</v>
      </c>
      <c r="J70" s="4">
        <v>26671</v>
      </c>
      <c r="K70" s="2">
        <v>7667</v>
      </c>
    </row>
    <row r="71" spans="1:11" ht="15">
      <c r="A71" s="3">
        <v>70</v>
      </c>
      <c r="B71" s="3" t="s">
        <v>29</v>
      </c>
      <c r="C71" s="3" t="s">
        <v>2100</v>
      </c>
      <c r="D71" s="3" t="s">
        <v>1097</v>
      </c>
      <c r="E71" s="3" t="s">
        <v>1712</v>
      </c>
      <c r="F71" s="6" t="s">
        <v>1790</v>
      </c>
      <c r="G71" s="6" t="s">
        <v>1789</v>
      </c>
      <c r="H71" s="6" t="s">
        <v>1791</v>
      </c>
      <c r="I71" s="3" t="s">
        <v>2100</v>
      </c>
      <c r="J71" s="4">
        <v>32535</v>
      </c>
      <c r="K71" s="2">
        <v>7669</v>
      </c>
    </row>
    <row r="72" spans="1:11" ht="15">
      <c r="A72" s="3">
        <v>71</v>
      </c>
      <c r="B72" s="3" t="s">
        <v>29</v>
      </c>
      <c r="C72" s="3" t="s">
        <v>2100</v>
      </c>
      <c r="D72" s="3" t="s">
        <v>1108</v>
      </c>
      <c r="E72" s="3" t="s">
        <v>1712</v>
      </c>
      <c r="F72" s="6" t="s">
        <v>1790</v>
      </c>
      <c r="G72" s="6" t="s">
        <v>1789</v>
      </c>
      <c r="H72" s="6" t="s">
        <v>787</v>
      </c>
      <c r="I72" s="3" t="s">
        <v>2100</v>
      </c>
      <c r="J72" s="4">
        <v>32924</v>
      </c>
      <c r="K72" s="2">
        <v>6886</v>
      </c>
    </row>
    <row r="73" spans="1:11" ht="15">
      <c r="A73" s="3">
        <v>72</v>
      </c>
      <c r="B73" s="3" t="s">
        <v>29</v>
      </c>
      <c r="C73" s="3" t="s">
        <v>2100</v>
      </c>
      <c r="D73" s="3" t="s">
        <v>1108</v>
      </c>
      <c r="E73" s="3" t="s">
        <v>1712</v>
      </c>
      <c r="F73" s="6" t="s">
        <v>1792</v>
      </c>
      <c r="G73" s="6" t="s">
        <v>1789</v>
      </c>
      <c r="H73" s="6" t="s">
        <v>1793</v>
      </c>
      <c r="I73" s="3" t="s">
        <v>2100</v>
      </c>
      <c r="J73" s="4">
        <v>9622</v>
      </c>
      <c r="K73" s="2">
        <v>9685</v>
      </c>
    </row>
    <row r="74" spans="1:11" ht="15">
      <c r="A74" s="3">
        <v>73</v>
      </c>
      <c r="B74" s="3" t="s">
        <v>29</v>
      </c>
      <c r="C74" s="3" t="s">
        <v>2100</v>
      </c>
      <c r="D74" s="3" t="s">
        <v>1722</v>
      </c>
      <c r="E74" s="3" t="s">
        <v>1712</v>
      </c>
      <c r="F74" s="6" t="s">
        <v>1794</v>
      </c>
      <c r="G74" s="6" t="s">
        <v>1789</v>
      </c>
      <c r="H74" s="6" t="s">
        <v>1795</v>
      </c>
      <c r="I74" s="3" t="s">
        <v>2100</v>
      </c>
      <c r="J74" s="4">
        <v>30807</v>
      </c>
      <c r="K74" s="2">
        <v>10236</v>
      </c>
    </row>
    <row r="75" spans="1:11" ht="15">
      <c r="A75" s="3">
        <v>74</v>
      </c>
      <c r="B75" s="3" t="s">
        <v>29</v>
      </c>
      <c r="C75" s="3" t="s">
        <v>2100</v>
      </c>
      <c r="D75" s="3" t="s">
        <v>1097</v>
      </c>
      <c r="E75" s="3" t="s">
        <v>1712</v>
      </c>
      <c r="F75" s="6" t="s">
        <v>1794</v>
      </c>
      <c r="G75" s="6" t="s">
        <v>1789</v>
      </c>
      <c r="H75" s="6" t="s">
        <v>988</v>
      </c>
      <c r="I75" s="3" t="s">
        <v>2100</v>
      </c>
      <c r="J75" s="4">
        <v>29289</v>
      </c>
      <c r="K75" s="2">
        <v>9863</v>
      </c>
    </row>
    <row r="76" spans="1:11" ht="15">
      <c r="A76" s="3">
        <v>75</v>
      </c>
      <c r="B76" s="3" t="s">
        <v>29</v>
      </c>
      <c r="C76" s="3" t="s">
        <v>2100</v>
      </c>
      <c r="D76" s="3" t="s">
        <v>1108</v>
      </c>
      <c r="E76" s="3" t="s">
        <v>1712</v>
      </c>
      <c r="F76" s="6" t="s">
        <v>1796</v>
      </c>
      <c r="G76" s="6" t="s">
        <v>1789</v>
      </c>
      <c r="H76" s="6" t="s">
        <v>726</v>
      </c>
      <c r="I76" s="3" t="s">
        <v>2100</v>
      </c>
      <c r="J76" s="4">
        <v>25734</v>
      </c>
      <c r="K76" s="2">
        <v>13342</v>
      </c>
    </row>
    <row r="77" spans="1:11" ht="15">
      <c r="A77" s="3">
        <v>76</v>
      </c>
      <c r="B77" s="3" t="s">
        <v>29</v>
      </c>
      <c r="C77" s="3" t="s">
        <v>2100</v>
      </c>
      <c r="D77" s="3" t="s">
        <v>1722</v>
      </c>
      <c r="E77" s="3" t="s">
        <v>1712</v>
      </c>
      <c r="F77" s="6" t="s">
        <v>1796</v>
      </c>
      <c r="G77" s="6" t="s">
        <v>1789</v>
      </c>
      <c r="H77" s="6" t="s">
        <v>686</v>
      </c>
      <c r="I77" s="3" t="s">
        <v>2100</v>
      </c>
      <c r="J77" s="4">
        <v>31401</v>
      </c>
      <c r="K77" s="2">
        <v>4750</v>
      </c>
    </row>
    <row r="78" spans="1:11" ht="15">
      <c r="A78" s="3">
        <v>77</v>
      </c>
      <c r="B78" s="3" t="s">
        <v>29</v>
      </c>
      <c r="C78" s="3" t="s">
        <v>2100</v>
      </c>
      <c r="D78" s="3" t="s">
        <v>1108</v>
      </c>
      <c r="E78" s="3" t="s">
        <v>1712</v>
      </c>
      <c r="F78" s="6" t="s">
        <v>1797</v>
      </c>
      <c r="G78" s="6" t="s">
        <v>1789</v>
      </c>
      <c r="H78" s="6" t="s">
        <v>754</v>
      </c>
      <c r="I78" s="3" t="s">
        <v>2100</v>
      </c>
      <c r="J78" s="4">
        <v>20321</v>
      </c>
      <c r="K78" s="2">
        <v>9324</v>
      </c>
    </row>
    <row r="79" spans="1:11" ht="15">
      <c r="A79" s="3">
        <v>78</v>
      </c>
      <c r="B79" s="3" t="s">
        <v>29</v>
      </c>
      <c r="C79" s="3" t="s">
        <v>2100</v>
      </c>
      <c r="D79" s="3" t="s">
        <v>1097</v>
      </c>
      <c r="E79" s="3" t="s">
        <v>30</v>
      </c>
      <c r="F79" s="6" t="s">
        <v>1798</v>
      </c>
      <c r="G79" s="6" t="s">
        <v>1789</v>
      </c>
      <c r="H79" s="6" t="s">
        <v>904</v>
      </c>
      <c r="I79" s="3" t="s">
        <v>2100</v>
      </c>
      <c r="J79" s="4">
        <v>28686</v>
      </c>
      <c r="K79" s="2">
        <v>8532</v>
      </c>
    </row>
    <row r="80" spans="1:11" ht="15">
      <c r="A80" s="3">
        <v>79</v>
      </c>
      <c r="B80" s="3" t="s">
        <v>29</v>
      </c>
      <c r="C80" s="3" t="s">
        <v>2100</v>
      </c>
      <c r="D80" s="3" t="s">
        <v>1722</v>
      </c>
      <c r="E80" s="3" t="s">
        <v>1712</v>
      </c>
      <c r="F80" s="6" t="s">
        <v>1798</v>
      </c>
      <c r="G80" s="6" t="s">
        <v>1789</v>
      </c>
      <c r="H80" s="6" t="s">
        <v>781</v>
      </c>
      <c r="I80" s="3" t="s">
        <v>2100</v>
      </c>
      <c r="J80" s="4">
        <v>25604</v>
      </c>
      <c r="K80" s="2">
        <v>8142</v>
      </c>
    </row>
    <row r="81" spans="1:11" ht="15">
      <c r="A81" s="3">
        <v>80</v>
      </c>
      <c r="B81" s="3" t="s">
        <v>29</v>
      </c>
      <c r="C81" s="3" t="s">
        <v>2100</v>
      </c>
      <c r="D81" s="3" t="s">
        <v>1719</v>
      </c>
      <c r="E81" s="3" t="s">
        <v>1712</v>
      </c>
      <c r="F81" s="6" t="s">
        <v>1799</v>
      </c>
      <c r="G81" s="6" t="s">
        <v>1789</v>
      </c>
      <c r="H81" s="6" t="s">
        <v>1800</v>
      </c>
      <c r="I81" s="3" t="s">
        <v>2100</v>
      </c>
      <c r="J81" s="4">
        <v>23500</v>
      </c>
      <c r="K81" s="2">
        <v>6586</v>
      </c>
    </row>
    <row r="82" spans="1:11" ht="15">
      <c r="A82" s="3">
        <v>81</v>
      </c>
      <c r="B82" s="3" t="s">
        <v>29</v>
      </c>
      <c r="C82" s="3" t="s">
        <v>2100</v>
      </c>
      <c r="D82" s="3" t="s">
        <v>1722</v>
      </c>
      <c r="E82" s="3" t="s">
        <v>30</v>
      </c>
      <c r="F82" s="6" t="s">
        <v>1801</v>
      </c>
      <c r="G82" s="6" t="s">
        <v>1789</v>
      </c>
      <c r="H82" s="6" t="s">
        <v>967</v>
      </c>
      <c r="I82" s="3" t="s">
        <v>2100</v>
      </c>
      <c r="J82" s="4">
        <v>30416</v>
      </c>
      <c r="K82" s="2">
        <v>5654</v>
      </c>
    </row>
    <row r="83" spans="1:11" ht="15">
      <c r="A83" s="3">
        <v>82</v>
      </c>
      <c r="B83" s="3" t="s">
        <v>29</v>
      </c>
      <c r="C83" s="3" t="s">
        <v>2100</v>
      </c>
      <c r="D83" s="3" t="s">
        <v>1108</v>
      </c>
      <c r="E83" s="3" t="s">
        <v>1712</v>
      </c>
      <c r="F83" s="6" t="s">
        <v>1801</v>
      </c>
      <c r="G83" s="6" t="s">
        <v>1789</v>
      </c>
      <c r="H83" s="6" t="s">
        <v>768</v>
      </c>
      <c r="I83" s="3" t="s">
        <v>2100</v>
      </c>
      <c r="J83" s="4">
        <v>17967</v>
      </c>
      <c r="K83" s="2">
        <v>4912</v>
      </c>
    </row>
    <row r="84" spans="1:11" ht="15">
      <c r="A84" s="3">
        <v>83</v>
      </c>
      <c r="B84" s="3" t="s">
        <v>29</v>
      </c>
      <c r="C84" s="3" t="s">
        <v>2100</v>
      </c>
      <c r="D84" s="3" t="s">
        <v>1108</v>
      </c>
      <c r="E84" s="3" t="s">
        <v>1712</v>
      </c>
      <c r="F84" s="6" t="s">
        <v>1801</v>
      </c>
      <c r="G84" s="6" t="s">
        <v>1789</v>
      </c>
      <c r="H84" s="6" t="s">
        <v>727</v>
      </c>
      <c r="I84" s="3" t="s">
        <v>2100</v>
      </c>
      <c r="J84" s="4">
        <v>26877</v>
      </c>
      <c r="K84" s="2">
        <v>4915</v>
      </c>
    </row>
    <row r="85" spans="1:11" ht="15">
      <c r="A85" s="3">
        <v>84</v>
      </c>
      <c r="B85" s="3" t="s">
        <v>29</v>
      </c>
      <c r="C85" s="3" t="s">
        <v>2100</v>
      </c>
      <c r="D85" s="3" t="s">
        <v>1714</v>
      </c>
      <c r="E85" s="3" t="s">
        <v>1712</v>
      </c>
      <c r="F85" s="6" t="s">
        <v>1802</v>
      </c>
      <c r="G85" s="6" t="s">
        <v>1789</v>
      </c>
      <c r="H85" s="6" t="s">
        <v>1803</v>
      </c>
      <c r="I85" s="3" t="s">
        <v>2100</v>
      </c>
      <c r="J85" s="4">
        <v>22138</v>
      </c>
      <c r="K85" s="2">
        <v>6985</v>
      </c>
    </row>
    <row r="86" spans="1:11" ht="15">
      <c r="A86" s="3">
        <v>85</v>
      </c>
      <c r="B86" s="3" t="s">
        <v>29</v>
      </c>
      <c r="C86" s="3" t="s">
        <v>2100</v>
      </c>
      <c r="D86" s="3" t="s">
        <v>1097</v>
      </c>
      <c r="E86" s="3" t="s">
        <v>1712</v>
      </c>
      <c r="F86" s="6" t="s">
        <v>1804</v>
      </c>
      <c r="G86" s="6" t="s">
        <v>1789</v>
      </c>
      <c r="H86" s="6" t="s">
        <v>1805</v>
      </c>
      <c r="I86" s="3" t="s">
        <v>2100</v>
      </c>
      <c r="J86" s="4">
        <v>29287</v>
      </c>
      <c r="K86" s="2">
        <v>6582</v>
      </c>
    </row>
    <row r="87" spans="1:11" ht="15">
      <c r="A87" s="3">
        <v>86</v>
      </c>
      <c r="B87" s="3" t="s">
        <v>29</v>
      </c>
      <c r="C87" s="3" t="s">
        <v>2100</v>
      </c>
      <c r="D87" s="3" t="s">
        <v>1722</v>
      </c>
      <c r="E87" s="3" t="s">
        <v>1712</v>
      </c>
      <c r="F87" s="6" t="s">
        <v>1806</v>
      </c>
      <c r="G87" s="6" t="s">
        <v>1789</v>
      </c>
      <c r="H87" s="6" t="s">
        <v>1807</v>
      </c>
      <c r="I87" s="3" t="s">
        <v>2100</v>
      </c>
      <c r="J87" s="4">
        <v>30046</v>
      </c>
      <c r="K87" s="2">
        <v>4767</v>
      </c>
    </row>
    <row r="88" spans="1:11" ht="15">
      <c r="A88" s="3">
        <v>87</v>
      </c>
      <c r="B88" s="3" t="s">
        <v>29</v>
      </c>
      <c r="C88" s="3" t="s">
        <v>2100</v>
      </c>
      <c r="D88" s="3" t="s">
        <v>1722</v>
      </c>
      <c r="E88" s="3" t="s">
        <v>1712</v>
      </c>
      <c r="F88" s="6" t="s">
        <v>1808</v>
      </c>
      <c r="G88" s="6" t="s">
        <v>1789</v>
      </c>
      <c r="H88" s="6" t="s">
        <v>310</v>
      </c>
      <c r="I88" s="3" t="s">
        <v>2100</v>
      </c>
      <c r="J88" s="4">
        <v>30685</v>
      </c>
      <c r="K88" s="2">
        <v>4770</v>
      </c>
    </row>
    <row r="89" spans="1:11" ht="15">
      <c r="A89" s="3">
        <v>88</v>
      </c>
      <c r="B89" s="3" t="s">
        <v>29</v>
      </c>
      <c r="C89" s="3" t="s">
        <v>2100</v>
      </c>
      <c r="D89" s="3" t="s">
        <v>1097</v>
      </c>
      <c r="E89" s="3" t="s">
        <v>1712</v>
      </c>
      <c r="F89" s="6" t="s">
        <v>1808</v>
      </c>
      <c r="G89" s="6" t="s">
        <v>1789</v>
      </c>
      <c r="H89" s="6" t="s">
        <v>671</v>
      </c>
      <c r="I89" s="3" t="s">
        <v>2100</v>
      </c>
      <c r="J89" s="4">
        <v>32919</v>
      </c>
      <c r="K89" s="2">
        <v>7596</v>
      </c>
    </row>
    <row r="90" spans="1:11" ht="15">
      <c r="A90" s="3">
        <v>89</v>
      </c>
      <c r="B90" s="3" t="s">
        <v>29</v>
      </c>
      <c r="C90" s="3" t="s">
        <v>2100</v>
      </c>
      <c r="D90" s="3" t="s">
        <v>1097</v>
      </c>
      <c r="E90" s="3" t="s">
        <v>1712</v>
      </c>
      <c r="F90" s="6" t="s">
        <v>1809</v>
      </c>
      <c r="G90" s="6" t="s">
        <v>1789</v>
      </c>
      <c r="H90" s="6" t="s">
        <v>741</v>
      </c>
      <c r="I90" s="3" t="s">
        <v>2100</v>
      </c>
      <c r="J90" s="4">
        <v>28522</v>
      </c>
      <c r="K90" s="2">
        <v>6224</v>
      </c>
    </row>
    <row r="91" spans="1:11" ht="15">
      <c r="A91" s="3">
        <v>90</v>
      </c>
      <c r="B91" s="3" t="s">
        <v>29</v>
      </c>
      <c r="C91" s="3" t="s">
        <v>2100</v>
      </c>
      <c r="D91" s="3" t="s">
        <v>1722</v>
      </c>
      <c r="E91" s="3" t="s">
        <v>1712</v>
      </c>
      <c r="F91" s="6" t="s">
        <v>1809</v>
      </c>
      <c r="G91" s="6" t="s">
        <v>1789</v>
      </c>
      <c r="H91" s="6" t="s">
        <v>658</v>
      </c>
      <c r="I91" s="3" t="s">
        <v>2100</v>
      </c>
      <c r="J91" s="4">
        <v>20916</v>
      </c>
      <c r="K91" s="2">
        <v>6721</v>
      </c>
    </row>
    <row r="92" spans="1:11" ht="15">
      <c r="A92" s="3">
        <v>91</v>
      </c>
      <c r="B92" s="3" t="s">
        <v>29</v>
      </c>
      <c r="C92" s="3" t="s">
        <v>2100</v>
      </c>
      <c r="D92" s="3" t="s">
        <v>1714</v>
      </c>
      <c r="E92" s="3" t="s">
        <v>1712</v>
      </c>
      <c r="F92" s="6" t="s">
        <v>1810</v>
      </c>
      <c r="G92" s="6" t="s">
        <v>1789</v>
      </c>
      <c r="H92" s="6" t="s">
        <v>676</v>
      </c>
      <c r="I92" s="3" t="s">
        <v>2100</v>
      </c>
      <c r="J92" s="4">
        <v>24760</v>
      </c>
      <c r="K92" s="2">
        <v>15671</v>
      </c>
    </row>
    <row r="93" spans="1:11" ht="15">
      <c r="A93" s="3">
        <v>92</v>
      </c>
      <c r="B93" s="3" t="s">
        <v>29</v>
      </c>
      <c r="C93" s="3" t="s">
        <v>2100</v>
      </c>
      <c r="D93" s="3" t="s">
        <v>1097</v>
      </c>
      <c r="E93" s="3" t="s">
        <v>1712</v>
      </c>
      <c r="F93" s="6" t="s">
        <v>1810</v>
      </c>
      <c r="G93" s="6" t="s">
        <v>1789</v>
      </c>
      <c r="H93" s="6" t="s">
        <v>1811</v>
      </c>
      <c r="I93" s="3" t="s">
        <v>2100</v>
      </c>
      <c r="J93" s="4">
        <v>31825</v>
      </c>
      <c r="K93" s="2">
        <v>9865</v>
      </c>
    </row>
    <row r="94" spans="1:11" ht="15">
      <c r="A94" s="3">
        <v>93</v>
      </c>
      <c r="B94" s="3" t="s">
        <v>29</v>
      </c>
      <c r="C94" s="3" t="s">
        <v>2100</v>
      </c>
      <c r="D94" s="3" t="s">
        <v>1097</v>
      </c>
      <c r="E94" s="3" t="s">
        <v>1712</v>
      </c>
      <c r="F94" s="6" t="s">
        <v>1812</v>
      </c>
      <c r="G94" s="6" t="s">
        <v>1789</v>
      </c>
      <c r="H94" s="6" t="s">
        <v>947</v>
      </c>
      <c r="I94" s="3" t="s">
        <v>2100</v>
      </c>
      <c r="J94" s="4">
        <v>31812</v>
      </c>
      <c r="K94" s="2">
        <v>8512</v>
      </c>
    </row>
    <row r="95" spans="1:11" ht="15">
      <c r="A95" s="3">
        <v>94</v>
      </c>
      <c r="B95" s="3" t="s">
        <v>29</v>
      </c>
      <c r="C95" s="3" t="s">
        <v>2100</v>
      </c>
      <c r="D95" s="3" t="s">
        <v>1108</v>
      </c>
      <c r="E95" s="3" t="s">
        <v>1712</v>
      </c>
      <c r="F95" s="6" t="s">
        <v>1813</v>
      </c>
      <c r="G95" s="6" t="s">
        <v>1789</v>
      </c>
      <c r="H95" s="6" t="s">
        <v>771</v>
      </c>
      <c r="I95" s="3" t="s">
        <v>2100</v>
      </c>
      <c r="J95" s="4">
        <v>26344</v>
      </c>
      <c r="K95" s="2">
        <v>16015</v>
      </c>
    </row>
    <row r="96" spans="1:11" ht="15">
      <c r="A96" s="3">
        <v>95</v>
      </c>
      <c r="B96" s="3" t="s">
        <v>29</v>
      </c>
      <c r="C96" s="3" t="s">
        <v>2100</v>
      </c>
      <c r="D96" s="3" t="s">
        <v>1097</v>
      </c>
      <c r="E96" s="3" t="s">
        <v>1712</v>
      </c>
      <c r="F96" s="6" t="s">
        <v>1814</v>
      </c>
      <c r="G96" s="6" t="s">
        <v>1789</v>
      </c>
      <c r="H96" s="6" t="s">
        <v>1013</v>
      </c>
      <c r="I96" s="3" t="s">
        <v>2100</v>
      </c>
      <c r="J96" s="4">
        <v>32791</v>
      </c>
      <c r="K96" s="2">
        <v>7362</v>
      </c>
    </row>
    <row r="97" spans="1:11" ht="15">
      <c r="A97" s="3">
        <v>96</v>
      </c>
      <c r="B97" s="3" t="s">
        <v>29</v>
      </c>
      <c r="C97" s="3" t="s">
        <v>2100</v>
      </c>
      <c r="D97" s="3" t="s">
        <v>1097</v>
      </c>
      <c r="E97" s="3" t="s">
        <v>1712</v>
      </c>
      <c r="F97" s="6" t="s">
        <v>1815</v>
      </c>
      <c r="G97" s="6" t="s">
        <v>1789</v>
      </c>
      <c r="H97" s="6" t="s">
        <v>944</v>
      </c>
      <c r="I97" s="3" t="s">
        <v>2100</v>
      </c>
      <c r="J97" s="4">
        <v>30270</v>
      </c>
      <c r="K97" s="2">
        <v>7632</v>
      </c>
    </row>
    <row r="98" spans="1:11" ht="15">
      <c r="A98" s="3">
        <v>97</v>
      </c>
      <c r="B98" s="3" t="s">
        <v>29</v>
      </c>
      <c r="C98" s="3" t="s">
        <v>2100</v>
      </c>
      <c r="D98" s="3" t="s">
        <v>1097</v>
      </c>
      <c r="E98" s="3" t="s">
        <v>1712</v>
      </c>
      <c r="F98" s="6" t="s">
        <v>1815</v>
      </c>
      <c r="G98" s="6" t="s">
        <v>1789</v>
      </c>
      <c r="H98" s="6" t="s">
        <v>1008</v>
      </c>
      <c r="I98" s="3" t="s">
        <v>2100</v>
      </c>
      <c r="J98" s="4">
        <v>32222</v>
      </c>
      <c r="K98" s="2">
        <v>4614</v>
      </c>
    </row>
    <row r="99" spans="1:11" ht="15">
      <c r="A99" s="3">
        <v>98</v>
      </c>
      <c r="B99" s="3" t="s">
        <v>29</v>
      </c>
      <c r="C99" s="3" t="s">
        <v>2100</v>
      </c>
      <c r="D99" s="3" t="s">
        <v>1097</v>
      </c>
      <c r="E99" s="3" t="s">
        <v>1712</v>
      </c>
      <c r="F99" s="6" t="s">
        <v>1816</v>
      </c>
      <c r="G99" s="6" t="s">
        <v>1789</v>
      </c>
      <c r="H99" s="6" t="s">
        <v>149</v>
      </c>
      <c r="I99" s="3" t="s">
        <v>2100</v>
      </c>
      <c r="J99" s="4">
        <v>33004</v>
      </c>
      <c r="K99" s="2">
        <v>5387</v>
      </c>
    </row>
    <row r="100" spans="1:11" ht="15">
      <c r="A100" s="3">
        <v>99</v>
      </c>
      <c r="B100" s="3" t="s">
        <v>29</v>
      </c>
      <c r="C100" s="3" t="s">
        <v>2100</v>
      </c>
      <c r="D100" s="3" t="s">
        <v>1722</v>
      </c>
      <c r="E100" s="3" t="s">
        <v>1712</v>
      </c>
      <c r="F100" s="6" t="s">
        <v>1816</v>
      </c>
      <c r="G100" s="6" t="s">
        <v>1789</v>
      </c>
      <c r="H100" s="6" t="s">
        <v>672</v>
      </c>
      <c r="I100" s="3" t="s">
        <v>2100</v>
      </c>
      <c r="J100" s="4">
        <v>25734</v>
      </c>
      <c r="K100" s="2">
        <v>6589</v>
      </c>
    </row>
    <row r="101" spans="1:11" ht="15">
      <c r="A101" s="3">
        <v>100</v>
      </c>
      <c r="B101" s="3" t="s">
        <v>29</v>
      </c>
      <c r="C101" s="3" t="s">
        <v>2100</v>
      </c>
      <c r="D101" s="3" t="s">
        <v>1714</v>
      </c>
      <c r="E101" s="3" t="s">
        <v>1712</v>
      </c>
      <c r="F101" s="6" t="s">
        <v>1817</v>
      </c>
      <c r="G101" s="6" t="s">
        <v>1789</v>
      </c>
      <c r="H101" s="6" t="s">
        <v>1818</v>
      </c>
      <c r="I101" s="3" t="s">
        <v>2100</v>
      </c>
      <c r="J101" s="4">
        <v>28625</v>
      </c>
      <c r="K101" s="2">
        <v>6423</v>
      </c>
    </row>
    <row r="102" spans="1:11" ht="15">
      <c r="A102" s="3">
        <v>101</v>
      </c>
      <c r="B102" s="3" t="s">
        <v>29</v>
      </c>
      <c r="C102" s="3" t="s">
        <v>2100</v>
      </c>
      <c r="D102" s="3" t="s">
        <v>1714</v>
      </c>
      <c r="E102" s="3" t="s">
        <v>1712</v>
      </c>
      <c r="F102" s="6" t="s">
        <v>1819</v>
      </c>
      <c r="G102" s="6" t="s">
        <v>1789</v>
      </c>
      <c r="H102" s="6" t="s">
        <v>732</v>
      </c>
      <c r="I102" s="3" t="s">
        <v>2100</v>
      </c>
      <c r="J102" s="4">
        <v>23790</v>
      </c>
      <c r="K102" s="2">
        <v>6552</v>
      </c>
    </row>
    <row r="103" spans="1:11" ht="15">
      <c r="A103" s="3">
        <v>102</v>
      </c>
      <c r="B103" s="3" t="s">
        <v>29</v>
      </c>
      <c r="C103" s="3" t="s">
        <v>2100</v>
      </c>
      <c r="D103" s="3" t="s">
        <v>1722</v>
      </c>
      <c r="E103" s="3" t="s">
        <v>30</v>
      </c>
      <c r="F103" s="6" t="s">
        <v>1819</v>
      </c>
      <c r="G103" s="6" t="s">
        <v>1789</v>
      </c>
      <c r="H103" s="6" t="s">
        <v>1820</v>
      </c>
      <c r="I103" s="3" t="s">
        <v>2100</v>
      </c>
      <c r="J103" s="4">
        <v>27890</v>
      </c>
      <c r="K103" s="2">
        <v>4932</v>
      </c>
    </row>
    <row r="104" spans="1:11" ht="15">
      <c r="A104" s="3">
        <v>103</v>
      </c>
      <c r="B104" s="3" t="s">
        <v>29</v>
      </c>
      <c r="C104" s="3" t="s">
        <v>2100</v>
      </c>
      <c r="D104" s="3" t="s">
        <v>1714</v>
      </c>
      <c r="E104" s="3" t="s">
        <v>1712</v>
      </c>
      <c r="F104" s="6" t="s">
        <v>1821</v>
      </c>
      <c r="G104" s="6" t="s">
        <v>1789</v>
      </c>
      <c r="H104" s="6" t="s">
        <v>1822</v>
      </c>
      <c r="I104" s="3" t="s">
        <v>2100</v>
      </c>
      <c r="J104" s="4">
        <v>17210</v>
      </c>
      <c r="K104" s="2">
        <v>7859</v>
      </c>
    </row>
    <row r="105" spans="1:11" ht="15">
      <c r="A105" s="3">
        <v>104</v>
      </c>
      <c r="B105" s="3" t="s">
        <v>29</v>
      </c>
      <c r="C105" s="3" t="s">
        <v>2100</v>
      </c>
      <c r="D105" s="3" t="s">
        <v>1714</v>
      </c>
      <c r="E105" s="3" t="s">
        <v>1712</v>
      </c>
      <c r="F105" s="6" t="s">
        <v>1823</v>
      </c>
      <c r="G105" s="6" t="s">
        <v>1789</v>
      </c>
      <c r="H105" s="6" t="s">
        <v>1824</v>
      </c>
      <c r="I105" s="3" t="s">
        <v>2100</v>
      </c>
      <c r="J105" s="4">
        <v>21842</v>
      </c>
      <c r="K105" s="2">
        <v>6253</v>
      </c>
    </row>
    <row r="106" spans="1:11" ht="15">
      <c r="A106" s="3">
        <v>105</v>
      </c>
      <c r="B106" s="3" t="s">
        <v>29</v>
      </c>
      <c r="C106" s="3" t="s">
        <v>2100</v>
      </c>
      <c r="D106" s="3" t="s">
        <v>1714</v>
      </c>
      <c r="E106" s="3" t="s">
        <v>1712</v>
      </c>
      <c r="F106" s="6" t="s">
        <v>1825</v>
      </c>
      <c r="G106" s="6" t="s">
        <v>1789</v>
      </c>
      <c r="H106" s="6" t="s">
        <v>745</v>
      </c>
      <c r="I106" s="3" t="s">
        <v>2100</v>
      </c>
      <c r="J106" s="4">
        <v>25089</v>
      </c>
      <c r="K106" s="2">
        <v>9850</v>
      </c>
    </row>
    <row r="107" spans="1:11" ht="15">
      <c r="A107" s="3">
        <v>106</v>
      </c>
      <c r="B107" s="3" t="s">
        <v>29</v>
      </c>
      <c r="C107" s="3" t="s">
        <v>2100</v>
      </c>
      <c r="D107" s="3" t="s">
        <v>1722</v>
      </c>
      <c r="E107" s="3" t="s">
        <v>30</v>
      </c>
      <c r="F107" s="6" t="s">
        <v>1826</v>
      </c>
      <c r="G107" s="6" t="s">
        <v>1789</v>
      </c>
      <c r="H107" s="6" t="s">
        <v>774</v>
      </c>
      <c r="I107" s="3" t="s">
        <v>2100</v>
      </c>
      <c r="J107" s="4">
        <v>29348</v>
      </c>
      <c r="K107" s="2">
        <v>5763</v>
      </c>
    </row>
    <row r="108" spans="1:11" ht="15">
      <c r="A108" s="3">
        <v>107</v>
      </c>
      <c r="B108" s="3" t="s">
        <v>29</v>
      </c>
      <c r="C108" s="3" t="s">
        <v>2100</v>
      </c>
      <c r="D108" s="3" t="s">
        <v>1722</v>
      </c>
      <c r="E108" s="3" t="s">
        <v>1712</v>
      </c>
      <c r="F108" s="6" t="s">
        <v>1827</v>
      </c>
      <c r="G108" s="6" t="s">
        <v>1789</v>
      </c>
      <c r="H108" s="6" t="s">
        <v>682</v>
      </c>
      <c r="I108" s="3" t="s">
        <v>2100</v>
      </c>
      <c r="J108" s="4">
        <v>27884</v>
      </c>
      <c r="K108" s="2">
        <v>5002</v>
      </c>
    </row>
    <row r="109" spans="1:11" ht="15">
      <c r="A109" s="3">
        <v>108</v>
      </c>
      <c r="B109" s="3" t="s">
        <v>29</v>
      </c>
      <c r="C109" s="3" t="s">
        <v>2100</v>
      </c>
      <c r="D109" s="3" t="s">
        <v>1097</v>
      </c>
      <c r="E109" s="3" t="s">
        <v>1712</v>
      </c>
      <c r="F109" s="6" t="s">
        <v>1828</v>
      </c>
      <c r="G109" s="6" t="s">
        <v>1789</v>
      </c>
      <c r="H109" s="6" t="s">
        <v>765</v>
      </c>
      <c r="I109" s="3" t="s">
        <v>2100</v>
      </c>
      <c r="J109" s="4">
        <v>28722</v>
      </c>
      <c r="K109" s="2">
        <v>5762</v>
      </c>
    </row>
    <row r="110" spans="1:11" ht="15">
      <c r="A110" s="3">
        <v>109</v>
      </c>
      <c r="B110" s="3" t="s">
        <v>29</v>
      </c>
      <c r="C110" s="3" t="s">
        <v>2100</v>
      </c>
      <c r="D110" s="3" t="s">
        <v>1108</v>
      </c>
      <c r="E110" s="3" t="s">
        <v>1712</v>
      </c>
      <c r="F110" s="6" t="s">
        <v>1829</v>
      </c>
      <c r="G110" s="6" t="s">
        <v>1789</v>
      </c>
      <c r="H110" s="6" t="s">
        <v>1830</v>
      </c>
      <c r="I110" s="3" t="s">
        <v>2100</v>
      </c>
      <c r="J110" s="4">
        <v>17872</v>
      </c>
      <c r="K110" s="2">
        <v>9658</v>
      </c>
    </row>
    <row r="111" spans="1:11" ht="15">
      <c r="A111" s="3">
        <v>110</v>
      </c>
      <c r="B111" s="3" t="s">
        <v>29</v>
      </c>
      <c r="C111" s="3" t="s">
        <v>2100</v>
      </c>
      <c r="D111" s="3" t="s">
        <v>1108</v>
      </c>
      <c r="E111" s="3" t="s">
        <v>1712</v>
      </c>
      <c r="F111" s="6" t="s">
        <v>1829</v>
      </c>
      <c r="G111" s="6" t="s">
        <v>1789</v>
      </c>
      <c r="H111" s="6" t="s">
        <v>757</v>
      </c>
      <c r="I111" s="3" t="s">
        <v>2100</v>
      </c>
      <c r="J111" s="4">
        <v>24278</v>
      </c>
      <c r="K111" s="2">
        <v>9423</v>
      </c>
    </row>
    <row r="112" spans="1:11" ht="15">
      <c r="A112" s="3">
        <v>111</v>
      </c>
      <c r="B112" s="3" t="s">
        <v>29</v>
      </c>
      <c r="C112" s="3" t="s">
        <v>2100</v>
      </c>
      <c r="D112" s="3" t="s">
        <v>1097</v>
      </c>
      <c r="E112" s="3" t="s">
        <v>30</v>
      </c>
      <c r="F112" s="6" t="s">
        <v>1831</v>
      </c>
      <c r="G112" s="6" t="s">
        <v>1789</v>
      </c>
      <c r="H112" s="6" t="s">
        <v>88</v>
      </c>
      <c r="I112" s="3" t="s">
        <v>2100</v>
      </c>
      <c r="J112" s="4">
        <v>34545</v>
      </c>
      <c r="K112" s="2">
        <v>9653</v>
      </c>
    </row>
    <row r="113" spans="1:11" ht="15">
      <c r="A113" s="3">
        <v>112</v>
      </c>
      <c r="B113" s="3" t="s">
        <v>29</v>
      </c>
      <c r="C113" s="3" t="s">
        <v>2100</v>
      </c>
      <c r="D113" s="3" t="s">
        <v>1097</v>
      </c>
      <c r="E113" s="3" t="s">
        <v>1712</v>
      </c>
      <c r="F113" s="6" t="s">
        <v>1832</v>
      </c>
      <c r="G113" s="6" t="s">
        <v>1789</v>
      </c>
      <c r="H113" s="6" t="s">
        <v>693</v>
      </c>
      <c r="I113" s="3" t="s">
        <v>2100</v>
      </c>
      <c r="J113" s="4">
        <v>31427</v>
      </c>
      <c r="K113" s="2">
        <v>8523</v>
      </c>
    </row>
    <row r="114" spans="1:11" ht="15">
      <c r="A114" s="3">
        <v>113</v>
      </c>
      <c r="B114" s="3" t="s">
        <v>29</v>
      </c>
      <c r="C114" s="3" t="s">
        <v>2100</v>
      </c>
      <c r="D114" s="3" t="s">
        <v>1097</v>
      </c>
      <c r="E114" s="3" t="s">
        <v>1712</v>
      </c>
      <c r="F114" s="6" t="s">
        <v>1833</v>
      </c>
      <c r="G114" s="6" t="s">
        <v>1789</v>
      </c>
      <c r="H114" s="6" t="s">
        <v>1834</v>
      </c>
      <c r="I114" s="3" t="s">
        <v>2100</v>
      </c>
      <c r="J114" s="4">
        <v>31126</v>
      </c>
      <c r="K114" s="2">
        <v>8745</v>
      </c>
    </row>
    <row r="115" spans="1:11" ht="15">
      <c r="A115" s="3">
        <v>114</v>
      </c>
      <c r="B115" s="3" t="s">
        <v>29</v>
      </c>
      <c r="C115" s="3" t="s">
        <v>2100</v>
      </c>
      <c r="D115" s="3" t="s">
        <v>1097</v>
      </c>
      <c r="E115" s="3" t="s">
        <v>1712</v>
      </c>
      <c r="F115" s="6" t="s">
        <v>1835</v>
      </c>
      <c r="G115" s="6" t="s">
        <v>1789</v>
      </c>
      <c r="H115" s="6" t="s">
        <v>941</v>
      </c>
      <c r="I115" s="3" t="s">
        <v>2100</v>
      </c>
      <c r="J115" s="4">
        <v>32436</v>
      </c>
      <c r="K115" s="2">
        <v>7250</v>
      </c>
    </row>
    <row r="116" spans="1:11" ht="15">
      <c r="A116" s="3">
        <v>115</v>
      </c>
      <c r="B116" s="3" t="s">
        <v>29</v>
      </c>
      <c r="C116" s="3" t="s">
        <v>2100</v>
      </c>
      <c r="D116" s="3" t="s">
        <v>1108</v>
      </c>
      <c r="E116" s="3" t="s">
        <v>1712</v>
      </c>
      <c r="F116" s="6" t="s">
        <v>1836</v>
      </c>
      <c r="G116" s="6" t="s">
        <v>1789</v>
      </c>
      <c r="H116" s="6" t="s">
        <v>429</v>
      </c>
      <c r="I116" s="3" t="s">
        <v>2100</v>
      </c>
      <c r="J116" s="4">
        <v>34712</v>
      </c>
      <c r="K116" s="2">
        <v>9000</v>
      </c>
    </row>
    <row r="117" spans="1:11" ht="15">
      <c r="A117" s="3">
        <v>116</v>
      </c>
      <c r="B117" s="3" t="s">
        <v>29</v>
      </c>
      <c r="C117" s="3" t="s">
        <v>2100</v>
      </c>
      <c r="D117" s="3" t="s">
        <v>1761</v>
      </c>
      <c r="E117" s="3" t="s">
        <v>1712</v>
      </c>
      <c r="F117" s="6" t="s">
        <v>1837</v>
      </c>
      <c r="G117" s="6" t="s">
        <v>1789</v>
      </c>
      <c r="H117" s="6" t="s">
        <v>340</v>
      </c>
      <c r="I117" s="3" t="s">
        <v>2100</v>
      </c>
      <c r="J117" s="4">
        <v>30027</v>
      </c>
      <c r="K117" s="2">
        <v>9856</v>
      </c>
    </row>
    <row r="118" spans="1:11" ht="15">
      <c r="A118" s="3">
        <v>117</v>
      </c>
      <c r="B118" s="3" t="s">
        <v>29</v>
      </c>
      <c r="C118" s="3" t="s">
        <v>2100</v>
      </c>
      <c r="D118" s="3" t="s">
        <v>1722</v>
      </c>
      <c r="E118" s="3" t="s">
        <v>1712</v>
      </c>
      <c r="F118" s="6" t="s">
        <v>1838</v>
      </c>
      <c r="G118" s="6" t="s">
        <v>1789</v>
      </c>
      <c r="H118" s="6" t="s">
        <v>111</v>
      </c>
      <c r="I118" s="3" t="s">
        <v>2100</v>
      </c>
      <c r="J118" s="4">
        <v>30114</v>
      </c>
      <c r="K118" s="2">
        <v>5236</v>
      </c>
    </row>
    <row r="119" spans="1:11" ht="15">
      <c r="A119" s="3">
        <v>118</v>
      </c>
      <c r="B119" s="3" t="s">
        <v>29</v>
      </c>
      <c r="C119" s="3" t="s">
        <v>2100</v>
      </c>
      <c r="D119" s="3" t="s">
        <v>1097</v>
      </c>
      <c r="E119" s="3" t="s">
        <v>1712</v>
      </c>
      <c r="F119" s="6" t="s">
        <v>1839</v>
      </c>
      <c r="G119" s="6" t="s">
        <v>1789</v>
      </c>
      <c r="H119" s="6" t="s">
        <v>117</v>
      </c>
      <c r="I119" s="3" t="s">
        <v>2100</v>
      </c>
      <c r="J119" s="4">
        <v>33449</v>
      </c>
      <c r="K119" s="2">
        <v>6262</v>
      </c>
    </row>
    <row r="120" spans="1:11" ht="15">
      <c r="A120" s="3">
        <v>119</v>
      </c>
      <c r="B120" s="3" t="s">
        <v>29</v>
      </c>
      <c r="C120" s="3" t="s">
        <v>2100</v>
      </c>
      <c r="D120" s="3" t="s">
        <v>1722</v>
      </c>
      <c r="E120" s="3" t="s">
        <v>1712</v>
      </c>
      <c r="F120" s="6" t="s">
        <v>1840</v>
      </c>
      <c r="G120" s="6" t="s">
        <v>1789</v>
      </c>
      <c r="H120" s="6" t="s">
        <v>238</v>
      </c>
      <c r="I120" s="3" t="s">
        <v>2100</v>
      </c>
      <c r="J120" s="4">
        <v>29854</v>
      </c>
      <c r="K120" s="2">
        <v>8745</v>
      </c>
    </row>
    <row r="121" spans="1:11" ht="15">
      <c r="A121" s="3">
        <v>120</v>
      </c>
      <c r="B121" s="3" t="s">
        <v>29</v>
      </c>
      <c r="C121" s="3" t="s">
        <v>2100</v>
      </c>
      <c r="D121" s="3" t="s">
        <v>1722</v>
      </c>
      <c r="E121" s="3" t="s">
        <v>1712</v>
      </c>
      <c r="F121" s="6" t="s">
        <v>1841</v>
      </c>
      <c r="G121" s="6" t="s">
        <v>1789</v>
      </c>
      <c r="H121" s="6" t="s">
        <v>213</v>
      </c>
      <c r="I121" s="3" t="s">
        <v>2100</v>
      </c>
      <c r="J121" s="4">
        <v>30205</v>
      </c>
      <c r="K121" s="2">
        <v>6954</v>
      </c>
    </row>
    <row r="122" spans="1:11" ht="15">
      <c r="A122" s="3">
        <v>121</v>
      </c>
      <c r="B122" s="3" t="s">
        <v>29</v>
      </c>
      <c r="C122" s="3" t="s">
        <v>2100</v>
      </c>
      <c r="D122" s="3" t="s">
        <v>1097</v>
      </c>
      <c r="E122" s="3" t="s">
        <v>1712</v>
      </c>
      <c r="F122" s="6" t="s">
        <v>1842</v>
      </c>
      <c r="G122" s="6" t="s">
        <v>1789</v>
      </c>
      <c r="H122" s="6" t="s">
        <v>220</v>
      </c>
      <c r="I122" s="3" t="s">
        <v>2100</v>
      </c>
      <c r="J122" s="4">
        <v>28326</v>
      </c>
      <c r="K122" s="2">
        <v>5075</v>
      </c>
    </row>
    <row r="123" spans="1:11" ht="15">
      <c r="A123" s="3">
        <v>122</v>
      </c>
      <c r="B123" s="3" t="s">
        <v>29</v>
      </c>
      <c r="C123" s="3" t="s">
        <v>2100</v>
      </c>
      <c r="D123" s="3" t="s">
        <v>1722</v>
      </c>
      <c r="E123" s="3" t="s">
        <v>1712</v>
      </c>
      <c r="F123" s="6" t="s">
        <v>1843</v>
      </c>
      <c r="G123" s="6" t="s">
        <v>1789</v>
      </c>
      <c r="H123" s="6" t="s">
        <v>172</v>
      </c>
      <c r="I123" s="3" t="s">
        <v>2100</v>
      </c>
      <c r="J123" s="4">
        <v>29453</v>
      </c>
      <c r="K123" s="2">
        <v>4623</v>
      </c>
    </row>
    <row r="124" spans="1:11" ht="15">
      <c r="A124" s="3">
        <v>123</v>
      </c>
      <c r="B124" s="3" t="s">
        <v>29</v>
      </c>
      <c r="C124" s="3" t="s">
        <v>2100</v>
      </c>
      <c r="D124" s="3" t="s">
        <v>1108</v>
      </c>
      <c r="E124" s="3" t="s">
        <v>1712</v>
      </c>
      <c r="F124" s="6" t="s">
        <v>1844</v>
      </c>
      <c r="G124" s="6" t="s">
        <v>1789</v>
      </c>
      <c r="H124" s="6" t="s">
        <v>108</v>
      </c>
      <c r="I124" s="3" t="s">
        <v>2100</v>
      </c>
      <c r="J124" s="4">
        <v>33711</v>
      </c>
      <c r="K124" s="2">
        <v>4539</v>
      </c>
    </row>
    <row r="125" spans="1:11" ht="15">
      <c r="A125" s="3">
        <v>124</v>
      </c>
      <c r="B125" s="3" t="s">
        <v>29</v>
      </c>
      <c r="C125" s="3" t="s">
        <v>2100</v>
      </c>
      <c r="D125" s="3" t="s">
        <v>1108</v>
      </c>
      <c r="E125" s="3" t="s">
        <v>30</v>
      </c>
      <c r="F125" s="6" t="s">
        <v>1845</v>
      </c>
      <c r="G125" s="6" t="s">
        <v>1846</v>
      </c>
      <c r="H125" s="6" t="s">
        <v>1847</v>
      </c>
      <c r="I125" s="3" t="s">
        <v>2100</v>
      </c>
      <c r="J125" s="4">
        <v>24238</v>
      </c>
      <c r="K125" s="6">
        <v>9875</v>
      </c>
    </row>
    <row r="126" spans="1:11" ht="15">
      <c r="A126" s="3">
        <v>125</v>
      </c>
      <c r="B126" s="3" t="s">
        <v>29</v>
      </c>
      <c r="C126" s="3" t="s">
        <v>2100</v>
      </c>
      <c r="D126" s="3" t="s">
        <v>1722</v>
      </c>
      <c r="E126" s="3" t="s">
        <v>1712</v>
      </c>
      <c r="F126" s="6" t="s">
        <v>1848</v>
      </c>
      <c r="G126" s="6" t="s">
        <v>1846</v>
      </c>
      <c r="H126" s="6" t="s">
        <v>1849</v>
      </c>
      <c r="I126" s="3" t="s">
        <v>2100</v>
      </c>
      <c r="J126" s="4">
        <v>23604</v>
      </c>
      <c r="K126" s="6">
        <v>8651</v>
      </c>
    </row>
    <row r="127" spans="1:11" ht="15">
      <c r="A127" s="3">
        <v>126</v>
      </c>
      <c r="B127" s="3" t="s">
        <v>29</v>
      </c>
      <c r="C127" s="3" t="s">
        <v>2100</v>
      </c>
      <c r="D127" s="3" t="s">
        <v>1108</v>
      </c>
      <c r="E127" s="3" t="s">
        <v>1712</v>
      </c>
      <c r="F127" s="6" t="s">
        <v>1850</v>
      </c>
      <c r="G127" s="6" t="s">
        <v>1846</v>
      </c>
      <c r="H127" s="6" t="s">
        <v>712</v>
      </c>
      <c r="I127" s="3" t="s">
        <v>2100</v>
      </c>
      <c r="J127" s="4">
        <v>18384</v>
      </c>
      <c r="K127" s="6">
        <v>6345</v>
      </c>
    </row>
    <row r="128" spans="1:11" ht="15">
      <c r="A128" s="3">
        <v>127</v>
      </c>
      <c r="B128" s="3" t="s">
        <v>29</v>
      </c>
      <c r="C128" s="3" t="s">
        <v>2100</v>
      </c>
      <c r="D128" s="3" t="s">
        <v>1714</v>
      </c>
      <c r="E128" s="3" t="s">
        <v>1712</v>
      </c>
      <c r="F128" s="6" t="s">
        <v>1850</v>
      </c>
      <c r="G128" s="6" t="s">
        <v>1846</v>
      </c>
      <c r="H128" s="6" t="s">
        <v>321</v>
      </c>
      <c r="I128" s="3" t="s">
        <v>2100</v>
      </c>
      <c r="J128" s="4">
        <v>28915</v>
      </c>
      <c r="K128" s="6">
        <v>8503</v>
      </c>
    </row>
    <row r="129" spans="1:11" ht="15">
      <c r="A129" s="3">
        <v>128</v>
      </c>
      <c r="B129" s="3" t="s">
        <v>29</v>
      </c>
      <c r="C129" s="3" t="s">
        <v>2100</v>
      </c>
      <c r="D129" s="3" t="s">
        <v>1097</v>
      </c>
      <c r="E129" s="3" t="s">
        <v>1712</v>
      </c>
      <c r="F129" s="6" t="s">
        <v>1851</v>
      </c>
      <c r="G129" s="6" t="s">
        <v>1846</v>
      </c>
      <c r="H129" s="6" t="s">
        <v>713</v>
      </c>
      <c r="I129" s="3" t="s">
        <v>2100</v>
      </c>
      <c r="J129" s="4">
        <v>33306</v>
      </c>
      <c r="K129" s="6">
        <v>6235</v>
      </c>
    </row>
    <row r="130" spans="1:11" ht="15">
      <c r="A130" s="3">
        <v>129</v>
      </c>
      <c r="B130" s="3" t="s">
        <v>29</v>
      </c>
      <c r="C130" s="3" t="s">
        <v>2100</v>
      </c>
      <c r="D130" s="3" t="s">
        <v>1097</v>
      </c>
      <c r="E130" s="3" t="s">
        <v>1712</v>
      </c>
      <c r="F130" s="6" t="s">
        <v>1852</v>
      </c>
      <c r="G130" s="6" t="s">
        <v>1846</v>
      </c>
      <c r="H130" s="6" t="s">
        <v>1853</v>
      </c>
      <c r="I130" s="3" t="s">
        <v>2100</v>
      </c>
      <c r="J130" s="4">
        <v>34820</v>
      </c>
      <c r="K130" s="6">
        <v>9821</v>
      </c>
    </row>
    <row r="131" spans="1:11" ht="15">
      <c r="A131" s="3">
        <v>130</v>
      </c>
      <c r="B131" s="3" t="s">
        <v>29</v>
      </c>
      <c r="C131" s="3" t="s">
        <v>2100</v>
      </c>
      <c r="D131" s="3" t="s">
        <v>1108</v>
      </c>
      <c r="E131" s="3" t="s">
        <v>1712</v>
      </c>
      <c r="F131" s="6" t="s">
        <v>1852</v>
      </c>
      <c r="G131" s="6" t="s">
        <v>1846</v>
      </c>
      <c r="H131" s="6" t="s">
        <v>66</v>
      </c>
      <c r="I131" s="3" t="s">
        <v>2100</v>
      </c>
      <c r="J131" s="4">
        <v>33775</v>
      </c>
      <c r="K131" s="6">
        <v>7085</v>
      </c>
    </row>
    <row r="132" spans="1:11" ht="15">
      <c r="A132" s="3">
        <v>131</v>
      </c>
      <c r="B132" s="3" t="s">
        <v>29</v>
      </c>
      <c r="C132" s="3" t="s">
        <v>2100</v>
      </c>
      <c r="D132" s="3" t="s">
        <v>1097</v>
      </c>
      <c r="E132" s="3" t="s">
        <v>1712</v>
      </c>
      <c r="F132" s="6" t="s">
        <v>1854</v>
      </c>
      <c r="G132" s="6" t="s">
        <v>1846</v>
      </c>
      <c r="H132" s="6" t="s">
        <v>698</v>
      </c>
      <c r="I132" s="3" t="s">
        <v>2100</v>
      </c>
      <c r="J132" s="4">
        <v>26035</v>
      </c>
      <c r="K132" s="6">
        <v>5368</v>
      </c>
    </row>
    <row r="133" spans="1:11" ht="15">
      <c r="A133" s="3">
        <v>132</v>
      </c>
      <c r="B133" s="3" t="s">
        <v>29</v>
      </c>
      <c r="C133" s="3" t="s">
        <v>2100</v>
      </c>
      <c r="D133" s="3" t="s">
        <v>1108</v>
      </c>
      <c r="E133" s="3" t="s">
        <v>1712</v>
      </c>
      <c r="F133" s="6" t="s">
        <v>1855</v>
      </c>
      <c r="G133" s="6" t="s">
        <v>1846</v>
      </c>
      <c r="H133" s="6" t="s">
        <v>621</v>
      </c>
      <c r="I133" s="3" t="s">
        <v>2100</v>
      </c>
      <c r="J133" s="4">
        <v>25112</v>
      </c>
      <c r="K133" s="6">
        <v>6059</v>
      </c>
    </row>
    <row r="134" spans="1:11" ht="15">
      <c r="A134" s="3">
        <v>133</v>
      </c>
      <c r="B134" s="3" t="s">
        <v>29</v>
      </c>
      <c r="C134" s="3" t="s">
        <v>2100</v>
      </c>
      <c r="D134" s="3" t="s">
        <v>1097</v>
      </c>
      <c r="E134" s="3" t="s">
        <v>1712</v>
      </c>
      <c r="F134" s="6" t="s">
        <v>1856</v>
      </c>
      <c r="G134" s="6" t="s">
        <v>1846</v>
      </c>
      <c r="H134" s="6" t="s">
        <v>346</v>
      </c>
      <c r="I134" s="3" t="s">
        <v>2100</v>
      </c>
      <c r="J134" s="4">
        <v>30756</v>
      </c>
      <c r="K134" s="6">
        <v>6724</v>
      </c>
    </row>
    <row r="135" spans="1:11" ht="15">
      <c r="A135" s="3">
        <v>134</v>
      </c>
      <c r="B135" s="3" t="s">
        <v>29</v>
      </c>
      <c r="C135" s="3" t="s">
        <v>2100</v>
      </c>
      <c r="D135" s="3" t="s">
        <v>1108</v>
      </c>
      <c r="E135" s="3" t="s">
        <v>30</v>
      </c>
      <c r="F135" s="6" t="s">
        <v>1856</v>
      </c>
      <c r="G135" s="6" t="s">
        <v>1846</v>
      </c>
      <c r="H135" s="6" t="s">
        <v>617</v>
      </c>
      <c r="I135" s="3" t="s">
        <v>2100</v>
      </c>
      <c r="J135" s="4">
        <v>16924</v>
      </c>
      <c r="K135" s="6">
        <v>9823</v>
      </c>
    </row>
    <row r="136" spans="1:11" ht="15">
      <c r="A136" s="3">
        <v>135</v>
      </c>
      <c r="B136" s="3" t="s">
        <v>29</v>
      </c>
      <c r="C136" s="3" t="s">
        <v>2100</v>
      </c>
      <c r="D136" s="3" t="s">
        <v>1097</v>
      </c>
      <c r="E136" s="3" t="s">
        <v>1712</v>
      </c>
      <c r="F136" s="6" t="s">
        <v>1857</v>
      </c>
      <c r="G136" s="6" t="s">
        <v>1846</v>
      </c>
      <c r="H136" s="6" t="s">
        <v>679</v>
      </c>
      <c r="I136" s="3" t="s">
        <v>2100</v>
      </c>
      <c r="J136" s="4">
        <v>21464</v>
      </c>
      <c r="K136" s="6">
        <v>9423</v>
      </c>
    </row>
    <row r="137" spans="1:11" ht="15">
      <c r="A137" s="3">
        <v>136</v>
      </c>
      <c r="B137" s="3" t="s">
        <v>29</v>
      </c>
      <c r="C137" s="3" t="s">
        <v>2100</v>
      </c>
      <c r="D137" s="3"/>
      <c r="E137" s="3" t="s">
        <v>1712</v>
      </c>
      <c r="F137" s="6" t="s">
        <v>1858</v>
      </c>
      <c r="G137" s="6" t="s">
        <v>1846</v>
      </c>
      <c r="H137" s="6" t="s">
        <v>709</v>
      </c>
      <c r="I137" s="3" t="s">
        <v>2100</v>
      </c>
      <c r="J137" s="4">
        <v>13882</v>
      </c>
      <c r="K137" s="6">
        <v>8423</v>
      </c>
    </row>
    <row r="138" spans="1:11" ht="15">
      <c r="A138" s="3">
        <v>137</v>
      </c>
      <c r="B138" s="3" t="s">
        <v>29</v>
      </c>
      <c r="C138" s="3" t="s">
        <v>2100</v>
      </c>
      <c r="D138" s="3" t="s">
        <v>1097</v>
      </c>
      <c r="E138" s="3" t="s">
        <v>1712</v>
      </c>
      <c r="F138" s="6" t="s">
        <v>1859</v>
      </c>
      <c r="G138" s="6" t="s">
        <v>1846</v>
      </c>
      <c r="H138" s="6" t="s">
        <v>99</v>
      </c>
      <c r="I138" s="3" t="s">
        <v>2100</v>
      </c>
      <c r="J138" s="4">
        <v>33823</v>
      </c>
      <c r="K138" s="6">
        <v>8214</v>
      </c>
    </row>
    <row r="139" spans="1:11" ht="15">
      <c r="A139" s="3">
        <v>138</v>
      </c>
      <c r="B139" s="3" t="s">
        <v>29</v>
      </c>
      <c r="C139" s="3" t="s">
        <v>2100</v>
      </c>
      <c r="D139" s="3" t="s">
        <v>1722</v>
      </c>
      <c r="E139" s="3" t="s">
        <v>1712</v>
      </c>
      <c r="F139" s="6" t="s">
        <v>1860</v>
      </c>
      <c r="G139" s="6" t="s">
        <v>1846</v>
      </c>
      <c r="H139" s="6" t="s">
        <v>138</v>
      </c>
      <c r="I139" s="3" t="s">
        <v>2100</v>
      </c>
      <c r="J139" s="4">
        <v>31364</v>
      </c>
      <c r="K139" s="6">
        <v>4650</v>
      </c>
    </row>
    <row r="140" spans="1:11" ht="15">
      <c r="A140" s="3">
        <v>139</v>
      </c>
      <c r="B140" s="3" t="s">
        <v>29</v>
      </c>
      <c r="C140" s="3" t="s">
        <v>2100</v>
      </c>
      <c r="D140" s="3" t="s">
        <v>1097</v>
      </c>
      <c r="E140" s="3" t="s">
        <v>1712</v>
      </c>
      <c r="F140" s="6" t="s">
        <v>1861</v>
      </c>
      <c r="G140" s="6" t="s">
        <v>1846</v>
      </c>
      <c r="H140" s="6" t="s">
        <v>1028</v>
      </c>
      <c r="I140" s="3" t="s">
        <v>2100</v>
      </c>
      <c r="J140" s="4">
        <v>32578</v>
      </c>
      <c r="K140" s="6">
        <v>8442</v>
      </c>
    </row>
    <row r="141" spans="1:11" ht="15">
      <c r="A141" s="3">
        <v>140</v>
      </c>
      <c r="B141" s="3" t="s">
        <v>29</v>
      </c>
      <c r="C141" s="3" t="s">
        <v>2100</v>
      </c>
      <c r="D141" s="3" t="s">
        <v>1097</v>
      </c>
      <c r="E141" s="3" t="s">
        <v>1712</v>
      </c>
      <c r="F141" s="6" t="s">
        <v>1862</v>
      </c>
      <c r="G141" s="6" t="s">
        <v>1846</v>
      </c>
      <c r="H141" s="6" t="s">
        <v>1002</v>
      </c>
      <c r="I141" s="3" t="s">
        <v>2100</v>
      </c>
      <c r="J141" s="4">
        <v>33126</v>
      </c>
      <c r="K141" s="6">
        <v>8439</v>
      </c>
    </row>
    <row r="142" spans="1:11" ht="15">
      <c r="A142" s="3">
        <v>141</v>
      </c>
      <c r="B142" s="3" t="s">
        <v>29</v>
      </c>
      <c r="C142" s="3" t="s">
        <v>2100</v>
      </c>
      <c r="D142" s="3" t="s">
        <v>1097</v>
      </c>
      <c r="E142" s="3" t="s">
        <v>1712</v>
      </c>
      <c r="F142" s="6" t="s">
        <v>1863</v>
      </c>
      <c r="G142" s="6" t="s">
        <v>1846</v>
      </c>
      <c r="H142" s="6" t="s">
        <v>1005</v>
      </c>
      <c r="I142" s="3" t="s">
        <v>2100</v>
      </c>
      <c r="J142" s="4">
        <v>31207</v>
      </c>
      <c r="K142" s="6">
        <v>9710</v>
      </c>
    </row>
    <row r="143" spans="1:11" ht="15">
      <c r="A143" s="3">
        <v>142</v>
      </c>
      <c r="B143" s="3" t="s">
        <v>29</v>
      </c>
      <c r="C143" s="3" t="s">
        <v>2100</v>
      </c>
      <c r="D143" s="3" t="s">
        <v>1108</v>
      </c>
      <c r="E143" s="3" t="s">
        <v>1712</v>
      </c>
      <c r="F143" s="6" t="s">
        <v>1864</v>
      </c>
      <c r="G143" s="6" t="s">
        <v>1846</v>
      </c>
      <c r="H143" s="6" t="s">
        <v>916</v>
      </c>
      <c r="I143" s="3" t="s">
        <v>2100</v>
      </c>
      <c r="J143" s="4">
        <v>33299</v>
      </c>
      <c r="K143" s="6">
        <v>5602</v>
      </c>
    </row>
    <row r="144" spans="1:11" ht="15">
      <c r="A144" s="3">
        <v>143</v>
      </c>
      <c r="B144" s="3" t="s">
        <v>29</v>
      </c>
      <c r="C144" s="3" t="s">
        <v>2100</v>
      </c>
      <c r="D144" s="3" t="s">
        <v>1097</v>
      </c>
      <c r="E144" s="3" t="s">
        <v>1712</v>
      </c>
      <c r="F144" s="6" t="s">
        <v>1865</v>
      </c>
      <c r="G144" s="6" t="s">
        <v>1846</v>
      </c>
      <c r="H144" s="6" t="s">
        <v>935</v>
      </c>
      <c r="I144" s="3" t="s">
        <v>2100</v>
      </c>
      <c r="J144" s="4">
        <v>33679</v>
      </c>
      <c r="K144" s="6">
        <v>8371</v>
      </c>
    </row>
    <row r="145" spans="1:11" ht="15">
      <c r="A145" s="3">
        <v>144</v>
      </c>
      <c r="B145" s="3" t="s">
        <v>29</v>
      </c>
      <c r="C145" s="3" t="s">
        <v>2100</v>
      </c>
      <c r="D145" s="3" t="s">
        <v>1722</v>
      </c>
      <c r="E145" s="3" t="s">
        <v>1712</v>
      </c>
      <c r="F145" s="6" t="s">
        <v>1866</v>
      </c>
      <c r="G145" s="6" t="s">
        <v>1846</v>
      </c>
      <c r="H145" s="6" t="s">
        <v>245</v>
      </c>
      <c r="I145" s="3" t="s">
        <v>2100</v>
      </c>
      <c r="J145" s="4">
        <v>31058</v>
      </c>
      <c r="K145" s="6">
        <v>9763</v>
      </c>
    </row>
    <row r="146" spans="1:11" ht="15">
      <c r="A146" s="3">
        <v>145</v>
      </c>
      <c r="B146" s="3" t="s">
        <v>29</v>
      </c>
      <c r="C146" s="3" t="s">
        <v>2100</v>
      </c>
      <c r="D146" s="3" t="s">
        <v>1097</v>
      </c>
      <c r="E146" s="3" t="s">
        <v>1712</v>
      </c>
      <c r="F146" s="6" t="s">
        <v>1866</v>
      </c>
      <c r="G146" s="6" t="s">
        <v>1846</v>
      </c>
      <c r="H146" s="6" t="s">
        <v>1027</v>
      </c>
      <c r="I146" s="3" t="s">
        <v>2100</v>
      </c>
      <c r="J146" s="4">
        <v>32559</v>
      </c>
      <c r="K146" s="6">
        <v>7860</v>
      </c>
    </row>
    <row r="147" spans="1:11" ht="15">
      <c r="A147" s="3">
        <v>146</v>
      </c>
      <c r="B147" s="3" t="s">
        <v>29</v>
      </c>
      <c r="C147" s="3" t="s">
        <v>2100</v>
      </c>
      <c r="D147" s="3" t="s">
        <v>1097</v>
      </c>
      <c r="E147" s="3" t="s">
        <v>30</v>
      </c>
      <c r="F147" s="6" t="s">
        <v>1867</v>
      </c>
      <c r="G147" s="6" t="s">
        <v>1846</v>
      </c>
      <c r="H147" s="6" t="s">
        <v>1040</v>
      </c>
      <c r="I147" s="3" t="s">
        <v>2100</v>
      </c>
      <c r="J147" s="4">
        <v>28187</v>
      </c>
      <c r="K147" s="6">
        <v>9823</v>
      </c>
    </row>
    <row r="148" spans="1:11" ht="15">
      <c r="A148" s="3">
        <v>147</v>
      </c>
      <c r="B148" s="3" t="s">
        <v>29</v>
      </c>
      <c r="C148" s="3" t="s">
        <v>2100</v>
      </c>
      <c r="D148" s="3" t="s">
        <v>1108</v>
      </c>
      <c r="E148" s="3" t="s">
        <v>1712</v>
      </c>
      <c r="F148" s="6" t="s">
        <v>1868</v>
      </c>
      <c r="G148" s="6" t="s">
        <v>1846</v>
      </c>
      <c r="H148" s="6" t="s">
        <v>613</v>
      </c>
      <c r="I148" s="3" t="s">
        <v>2100</v>
      </c>
      <c r="J148" s="4">
        <v>23504</v>
      </c>
      <c r="K148" s="6">
        <v>4614</v>
      </c>
    </row>
    <row r="149" spans="1:11" ht="15">
      <c r="A149" s="3">
        <v>148</v>
      </c>
      <c r="B149" s="3" t="s">
        <v>29</v>
      </c>
      <c r="C149" s="3" t="s">
        <v>2100</v>
      </c>
      <c r="D149" s="3" t="s">
        <v>1714</v>
      </c>
      <c r="E149" s="3" t="s">
        <v>30</v>
      </c>
      <c r="F149" s="6" t="s">
        <v>1869</v>
      </c>
      <c r="G149" s="6" t="s">
        <v>1846</v>
      </c>
      <c r="H149" s="6" t="s">
        <v>1870</v>
      </c>
      <c r="I149" s="3" t="s">
        <v>2100</v>
      </c>
      <c r="J149" s="4">
        <v>21648</v>
      </c>
      <c r="K149" s="6">
        <v>7560</v>
      </c>
    </row>
    <row r="150" spans="1:11" ht="15">
      <c r="A150" s="3">
        <v>149</v>
      </c>
      <c r="B150" s="3" t="s">
        <v>29</v>
      </c>
      <c r="C150" s="3" t="s">
        <v>2100</v>
      </c>
      <c r="D150" s="3" t="s">
        <v>1097</v>
      </c>
      <c r="E150" s="3" t="s">
        <v>1712</v>
      </c>
      <c r="F150" s="6" t="s">
        <v>1871</v>
      </c>
      <c r="G150" s="6" t="s">
        <v>1846</v>
      </c>
      <c r="H150" s="6" t="s">
        <v>350</v>
      </c>
      <c r="I150" s="3" t="s">
        <v>2100</v>
      </c>
      <c r="J150" s="4">
        <v>30718</v>
      </c>
      <c r="K150" s="6">
        <v>6023</v>
      </c>
    </row>
    <row r="151" spans="1:11" ht="15">
      <c r="A151" s="3">
        <v>150</v>
      </c>
      <c r="B151" s="3" t="s">
        <v>29</v>
      </c>
      <c r="C151" s="3" t="s">
        <v>2100</v>
      </c>
      <c r="D151" s="3" t="s">
        <v>1108</v>
      </c>
      <c r="E151" s="3" t="s">
        <v>1712</v>
      </c>
      <c r="F151" s="6" t="s">
        <v>1872</v>
      </c>
      <c r="G151" s="6" t="s">
        <v>1846</v>
      </c>
      <c r="H151" s="6" t="s">
        <v>923</v>
      </c>
      <c r="I151" s="3" t="s">
        <v>2100</v>
      </c>
      <c r="J151" s="4">
        <v>33413</v>
      </c>
      <c r="K151" s="6">
        <v>8203</v>
      </c>
    </row>
    <row r="152" spans="1:11" ht="15">
      <c r="A152" s="3">
        <v>151</v>
      </c>
      <c r="B152" s="3" t="s">
        <v>29</v>
      </c>
      <c r="C152" s="3" t="s">
        <v>2100</v>
      </c>
      <c r="D152" s="3" t="s">
        <v>1714</v>
      </c>
      <c r="E152" s="3" t="s">
        <v>1712</v>
      </c>
      <c r="F152" s="6" t="s">
        <v>1873</v>
      </c>
      <c r="G152" s="6" t="s">
        <v>1846</v>
      </c>
      <c r="H152" s="6" t="s">
        <v>618</v>
      </c>
      <c r="I152" s="3" t="s">
        <v>2100</v>
      </c>
      <c r="J152" s="4">
        <v>28104</v>
      </c>
      <c r="K152" s="6">
        <v>6481</v>
      </c>
    </row>
    <row r="153" spans="1:11" ht="15">
      <c r="A153" s="3">
        <v>152</v>
      </c>
      <c r="B153" s="3" t="s">
        <v>29</v>
      </c>
      <c r="C153" s="3" t="s">
        <v>2100</v>
      </c>
      <c r="D153" s="3" t="s">
        <v>1097</v>
      </c>
      <c r="E153" s="3" t="s">
        <v>1712</v>
      </c>
      <c r="F153" s="6" t="s">
        <v>1874</v>
      </c>
      <c r="G153" s="6" t="s">
        <v>1846</v>
      </c>
      <c r="H153" s="6" t="s">
        <v>52</v>
      </c>
      <c r="I153" s="3" t="s">
        <v>2100</v>
      </c>
      <c r="J153" s="4">
        <v>33368</v>
      </c>
      <c r="K153" s="6">
        <v>7269</v>
      </c>
    </row>
    <row r="154" spans="1:11" ht="15">
      <c r="A154" s="3">
        <v>153</v>
      </c>
      <c r="B154" s="3" t="s">
        <v>29</v>
      </c>
      <c r="C154" s="3" t="s">
        <v>2100</v>
      </c>
      <c r="D154" s="3" t="s">
        <v>1097</v>
      </c>
      <c r="E154" s="3" t="s">
        <v>1712</v>
      </c>
      <c r="F154" s="6" t="s">
        <v>1875</v>
      </c>
      <c r="G154" s="6" t="s">
        <v>1846</v>
      </c>
      <c r="H154" s="6" t="s">
        <v>899</v>
      </c>
      <c r="I154" s="3" t="s">
        <v>2100</v>
      </c>
      <c r="J154" s="4">
        <v>28261</v>
      </c>
      <c r="K154" s="6">
        <v>5509</v>
      </c>
    </row>
    <row r="155" spans="1:11" ht="15">
      <c r="A155" s="3">
        <v>154</v>
      </c>
      <c r="B155" s="3" t="s">
        <v>29</v>
      </c>
      <c r="C155" s="3" t="s">
        <v>2100</v>
      </c>
      <c r="D155" s="3" t="s">
        <v>1722</v>
      </c>
      <c r="E155" s="3" t="s">
        <v>1712</v>
      </c>
      <c r="F155" s="6" t="s">
        <v>1876</v>
      </c>
      <c r="G155" s="6" t="s">
        <v>1846</v>
      </c>
      <c r="H155" s="6" t="s">
        <v>292</v>
      </c>
      <c r="I155" s="3" t="s">
        <v>2100</v>
      </c>
      <c r="J155" s="4">
        <v>28929</v>
      </c>
      <c r="K155" s="6">
        <v>8460</v>
      </c>
    </row>
    <row r="156" spans="1:11" ht="15">
      <c r="A156" s="3">
        <v>155</v>
      </c>
      <c r="B156" s="3" t="s">
        <v>29</v>
      </c>
      <c r="C156" s="3" t="s">
        <v>2100</v>
      </c>
      <c r="D156" s="3" t="s">
        <v>1722</v>
      </c>
      <c r="E156" s="3" t="s">
        <v>1712</v>
      </c>
      <c r="F156" s="6" t="s">
        <v>1877</v>
      </c>
      <c r="G156" s="6" t="s">
        <v>1846</v>
      </c>
      <c r="H156" s="6" t="s">
        <v>953</v>
      </c>
      <c r="I156" s="3" t="s">
        <v>2100</v>
      </c>
      <c r="J156" s="4">
        <v>30873</v>
      </c>
      <c r="K156" s="6">
        <v>4737</v>
      </c>
    </row>
    <row r="157" spans="1:11" ht="15">
      <c r="A157" s="3">
        <v>156</v>
      </c>
      <c r="B157" s="3" t="s">
        <v>29</v>
      </c>
      <c r="C157" s="3" t="s">
        <v>2100</v>
      </c>
      <c r="D157" s="3" t="s">
        <v>1722</v>
      </c>
      <c r="E157" s="3" t="s">
        <v>1712</v>
      </c>
      <c r="F157" s="6" t="s">
        <v>1878</v>
      </c>
      <c r="G157" s="6" t="s">
        <v>1846</v>
      </c>
      <c r="H157" s="6" t="s">
        <v>329</v>
      </c>
      <c r="I157" s="3" t="s">
        <v>2100</v>
      </c>
      <c r="J157" s="4">
        <v>26558</v>
      </c>
      <c r="K157" s="6">
        <v>8214</v>
      </c>
    </row>
    <row r="158" spans="1:11" ht="15">
      <c r="A158" s="3">
        <v>157</v>
      </c>
      <c r="B158" s="3" t="s">
        <v>29</v>
      </c>
      <c r="C158" s="3" t="s">
        <v>2100</v>
      </c>
      <c r="D158" s="3" t="s">
        <v>1097</v>
      </c>
      <c r="E158" s="3" t="s">
        <v>1712</v>
      </c>
      <c r="F158" s="6" t="s">
        <v>1879</v>
      </c>
      <c r="G158" s="6" t="s">
        <v>1846</v>
      </c>
      <c r="H158" s="6" t="s">
        <v>96</v>
      </c>
      <c r="I158" s="3" t="s">
        <v>2100</v>
      </c>
      <c r="J158" s="4">
        <v>32782</v>
      </c>
      <c r="K158" s="6">
        <v>5626</v>
      </c>
    </row>
    <row r="159" spans="1:11" ht="15">
      <c r="A159" s="3">
        <v>158</v>
      </c>
      <c r="B159" s="3" t="s">
        <v>29</v>
      </c>
      <c r="C159" s="3" t="s">
        <v>2100</v>
      </c>
      <c r="D159" s="3" t="s">
        <v>1722</v>
      </c>
      <c r="E159" s="3" t="s">
        <v>1712</v>
      </c>
      <c r="F159" s="6" t="s">
        <v>1880</v>
      </c>
      <c r="G159" s="6" t="s">
        <v>1846</v>
      </c>
      <c r="H159" s="6" t="s">
        <v>875</v>
      </c>
      <c r="I159" s="3" t="s">
        <v>2100</v>
      </c>
      <c r="J159" s="4">
        <v>28775</v>
      </c>
      <c r="K159" s="6">
        <v>6556</v>
      </c>
    </row>
    <row r="160" spans="1:11" ht="15">
      <c r="A160" s="3">
        <v>159</v>
      </c>
      <c r="B160" s="3" t="s">
        <v>29</v>
      </c>
      <c r="C160" s="3" t="s">
        <v>2100</v>
      </c>
      <c r="D160" s="3" t="s">
        <v>1722</v>
      </c>
      <c r="E160" s="3" t="s">
        <v>1712</v>
      </c>
      <c r="F160" s="6" t="s">
        <v>1881</v>
      </c>
      <c r="G160" s="6" t="s">
        <v>1846</v>
      </c>
      <c r="H160" s="6" t="s">
        <v>324</v>
      </c>
      <c r="I160" s="3" t="s">
        <v>2100</v>
      </c>
      <c r="J160" s="4">
        <v>28132</v>
      </c>
      <c r="K160" s="6">
        <v>8093</v>
      </c>
    </row>
    <row r="161" spans="1:11" ht="15">
      <c r="A161" s="3">
        <v>160</v>
      </c>
      <c r="B161" s="3" t="s">
        <v>29</v>
      </c>
      <c r="C161" s="3" t="s">
        <v>2100</v>
      </c>
      <c r="D161" s="3" t="s">
        <v>1108</v>
      </c>
      <c r="E161" s="3" t="s">
        <v>1712</v>
      </c>
      <c r="F161" s="6" t="s">
        <v>1882</v>
      </c>
      <c r="G161" s="6" t="s">
        <v>1846</v>
      </c>
      <c r="H161" s="6" t="s">
        <v>1883</v>
      </c>
      <c r="I161" s="3" t="s">
        <v>2100</v>
      </c>
      <c r="J161" s="4">
        <v>14899</v>
      </c>
      <c r="K161" s="6">
        <v>7563</v>
      </c>
    </row>
    <row r="162" spans="1:11" ht="15">
      <c r="A162" s="3">
        <v>161</v>
      </c>
      <c r="B162" s="3" t="s">
        <v>29</v>
      </c>
      <c r="C162" s="3" t="s">
        <v>2100</v>
      </c>
      <c r="D162" s="3" t="s">
        <v>1714</v>
      </c>
      <c r="E162" s="3" t="s">
        <v>30</v>
      </c>
      <c r="F162" s="6" t="s">
        <v>1884</v>
      </c>
      <c r="G162" s="6" t="s">
        <v>1846</v>
      </c>
      <c r="H162" s="6" t="s">
        <v>654</v>
      </c>
      <c r="I162" s="3" t="s">
        <v>2100</v>
      </c>
      <c r="J162" s="4">
        <v>17656</v>
      </c>
      <c r="K162" s="6">
        <v>7535</v>
      </c>
    </row>
    <row r="163" spans="1:11" ht="15">
      <c r="A163" s="3">
        <v>162</v>
      </c>
      <c r="B163" s="3" t="s">
        <v>29</v>
      </c>
      <c r="C163" s="3" t="s">
        <v>2100</v>
      </c>
      <c r="D163" s="3" t="s">
        <v>1714</v>
      </c>
      <c r="E163" s="3" t="s">
        <v>30</v>
      </c>
      <c r="F163" s="6" t="s">
        <v>1885</v>
      </c>
      <c r="G163" s="6" t="s">
        <v>1846</v>
      </c>
      <c r="H163" s="6" t="s">
        <v>438</v>
      </c>
      <c r="I163" s="3" t="s">
        <v>2100</v>
      </c>
      <c r="J163" s="4">
        <v>27198</v>
      </c>
      <c r="K163" s="6">
        <v>4932</v>
      </c>
    </row>
    <row r="164" spans="1:11" ht="15">
      <c r="A164" s="3">
        <v>163</v>
      </c>
      <c r="B164" s="3" t="s">
        <v>29</v>
      </c>
      <c r="C164" s="3" t="s">
        <v>2100</v>
      </c>
      <c r="D164" s="3" t="s">
        <v>1097</v>
      </c>
      <c r="E164" s="3" t="s">
        <v>1712</v>
      </c>
      <c r="F164" s="6" t="s">
        <v>1885</v>
      </c>
      <c r="G164" s="6" t="s">
        <v>1846</v>
      </c>
      <c r="H164" s="6" t="s">
        <v>612</v>
      </c>
      <c r="I164" s="3" t="s">
        <v>2100</v>
      </c>
      <c r="J164" s="4">
        <v>31552</v>
      </c>
      <c r="K164" s="6">
        <v>20380</v>
      </c>
    </row>
    <row r="165" spans="1:11" ht="15">
      <c r="A165" s="3">
        <v>164</v>
      </c>
      <c r="B165" s="3" t="s">
        <v>29</v>
      </c>
      <c r="C165" s="3" t="s">
        <v>2100</v>
      </c>
      <c r="D165" s="3" t="s">
        <v>1108</v>
      </c>
      <c r="E165" s="3" t="s">
        <v>1712</v>
      </c>
      <c r="F165" s="6" t="s">
        <v>1886</v>
      </c>
      <c r="G165" s="6" t="s">
        <v>1846</v>
      </c>
      <c r="H165" s="6" t="s">
        <v>1887</v>
      </c>
      <c r="I165" s="3" t="s">
        <v>2100</v>
      </c>
      <c r="J165" s="4">
        <v>9871</v>
      </c>
      <c r="K165" s="6">
        <v>8230</v>
      </c>
    </row>
    <row r="166" spans="1:11" ht="15">
      <c r="A166" s="3">
        <v>165</v>
      </c>
      <c r="B166" s="3" t="s">
        <v>29</v>
      </c>
      <c r="C166" s="3" t="s">
        <v>2100</v>
      </c>
      <c r="D166" s="3" t="s">
        <v>1097</v>
      </c>
      <c r="E166" s="3" t="s">
        <v>1712</v>
      </c>
      <c r="F166" s="6" t="s">
        <v>1888</v>
      </c>
      <c r="G166" s="6" t="s">
        <v>1846</v>
      </c>
      <c r="H166" s="6" t="s">
        <v>594</v>
      </c>
      <c r="I166" s="3" t="s">
        <v>2100</v>
      </c>
      <c r="J166" s="4">
        <v>31598</v>
      </c>
      <c r="K166" s="6">
        <v>10160</v>
      </c>
    </row>
    <row r="167" spans="1:11" ht="15">
      <c r="A167" s="3">
        <v>166</v>
      </c>
      <c r="B167" s="3" t="s">
        <v>29</v>
      </c>
      <c r="C167" s="3" t="s">
        <v>2100</v>
      </c>
      <c r="D167" s="3" t="s">
        <v>1108</v>
      </c>
      <c r="E167" s="3" t="s">
        <v>30</v>
      </c>
      <c r="F167" s="6" t="s">
        <v>1889</v>
      </c>
      <c r="G167" s="6" t="s">
        <v>1846</v>
      </c>
      <c r="H167" s="6" t="s">
        <v>723</v>
      </c>
      <c r="I167" s="3" t="s">
        <v>2100</v>
      </c>
      <c r="J167" s="4">
        <v>18237</v>
      </c>
      <c r="K167" s="6">
        <v>11076</v>
      </c>
    </row>
    <row r="168" spans="1:11" ht="15">
      <c r="A168" s="3">
        <v>167</v>
      </c>
      <c r="B168" s="3" t="s">
        <v>29</v>
      </c>
      <c r="C168" s="3" t="s">
        <v>2100</v>
      </c>
      <c r="D168" s="3" t="s">
        <v>1714</v>
      </c>
      <c r="E168" s="3" t="s">
        <v>1712</v>
      </c>
      <c r="F168" s="6" t="s">
        <v>1889</v>
      </c>
      <c r="G168" s="6" t="s">
        <v>1846</v>
      </c>
      <c r="H168" s="6" t="s">
        <v>1890</v>
      </c>
      <c r="I168" s="3" t="s">
        <v>2100</v>
      </c>
      <c r="J168" s="4">
        <v>23793</v>
      </c>
      <c r="K168" s="6">
        <v>12305</v>
      </c>
    </row>
    <row r="169" spans="1:11" ht="15">
      <c r="A169" s="3">
        <v>168</v>
      </c>
      <c r="B169" s="3" t="s">
        <v>29</v>
      </c>
      <c r="C169" s="3" t="s">
        <v>2100</v>
      </c>
      <c r="D169" s="3" t="s">
        <v>1714</v>
      </c>
      <c r="E169" s="3" t="s">
        <v>30</v>
      </c>
      <c r="F169" s="6" t="s">
        <v>1891</v>
      </c>
      <c r="G169" s="6" t="s">
        <v>1846</v>
      </c>
      <c r="H169" s="6" t="s">
        <v>1892</v>
      </c>
      <c r="I169" s="3" t="s">
        <v>2100</v>
      </c>
      <c r="J169" s="4">
        <v>14403</v>
      </c>
      <c r="K169" s="6">
        <v>15903</v>
      </c>
    </row>
    <row r="170" spans="1:11" ht="15">
      <c r="A170" s="3">
        <v>169</v>
      </c>
      <c r="B170" s="3" t="s">
        <v>29</v>
      </c>
      <c r="C170" s="3" t="s">
        <v>2100</v>
      </c>
      <c r="D170" s="3" t="s">
        <v>1714</v>
      </c>
      <c r="E170" s="3" t="s">
        <v>1712</v>
      </c>
      <c r="F170" s="6" t="s">
        <v>1891</v>
      </c>
      <c r="G170" s="6" t="s">
        <v>1846</v>
      </c>
      <c r="H170" s="6" t="s">
        <v>1893</v>
      </c>
      <c r="I170" s="3" t="s">
        <v>2100</v>
      </c>
      <c r="J170" s="4">
        <v>14136</v>
      </c>
      <c r="K170" s="6">
        <v>9853</v>
      </c>
    </row>
    <row r="171" spans="1:11" ht="15">
      <c r="A171" s="3">
        <v>170</v>
      </c>
      <c r="B171" s="3" t="s">
        <v>29</v>
      </c>
      <c r="C171" s="3" t="s">
        <v>2100</v>
      </c>
      <c r="D171" s="3" t="s">
        <v>1108</v>
      </c>
      <c r="E171" s="3" t="s">
        <v>1712</v>
      </c>
      <c r="F171" s="6" t="s">
        <v>1894</v>
      </c>
      <c r="G171" s="6" t="s">
        <v>1846</v>
      </c>
      <c r="H171" s="6" t="s">
        <v>1895</v>
      </c>
      <c r="I171" s="3" t="s">
        <v>2100</v>
      </c>
      <c r="J171" s="4">
        <v>27135</v>
      </c>
      <c r="K171" s="6">
        <v>7859</v>
      </c>
    </row>
    <row r="172" spans="1:11" ht="15">
      <c r="A172" s="3">
        <v>171</v>
      </c>
      <c r="B172" s="3" t="s">
        <v>29</v>
      </c>
      <c r="C172" s="3" t="s">
        <v>2100</v>
      </c>
      <c r="D172" s="3" t="s">
        <v>1714</v>
      </c>
      <c r="E172" s="3" t="s">
        <v>1712</v>
      </c>
      <c r="F172" s="6" t="s">
        <v>1896</v>
      </c>
      <c r="G172" s="6" t="s">
        <v>1846</v>
      </c>
      <c r="H172" s="6" t="s">
        <v>701</v>
      </c>
      <c r="I172" s="3" t="s">
        <v>2100</v>
      </c>
      <c r="J172" s="4">
        <v>17140</v>
      </c>
      <c r="K172" s="6">
        <v>4503</v>
      </c>
    </row>
    <row r="173" spans="1:11" ht="15">
      <c r="A173" s="3">
        <v>172</v>
      </c>
      <c r="B173" s="3" t="s">
        <v>29</v>
      </c>
      <c r="C173" s="3" t="s">
        <v>2100</v>
      </c>
      <c r="D173" s="3" t="s">
        <v>1108</v>
      </c>
      <c r="E173" s="3" t="s">
        <v>1712</v>
      </c>
      <c r="F173" s="6" t="s">
        <v>1896</v>
      </c>
      <c r="G173" s="6" t="s">
        <v>1846</v>
      </c>
      <c r="H173" s="6" t="s">
        <v>1897</v>
      </c>
      <c r="I173" s="3" t="s">
        <v>2100</v>
      </c>
      <c r="J173" s="4">
        <v>15220</v>
      </c>
      <c r="K173" s="6">
        <v>9850</v>
      </c>
    </row>
    <row r="174" spans="1:11" ht="15">
      <c r="A174" s="3">
        <v>173</v>
      </c>
      <c r="B174" s="3" t="s">
        <v>29</v>
      </c>
      <c r="C174" s="3" t="s">
        <v>2100</v>
      </c>
      <c r="D174" s="3" t="s">
        <v>1714</v>
      </c>
      <c r="E174" s="3" t="s">
        <v>1712</v>
      </c>
      <c r="F174" s="6" t="s">
        <v>1898</v>
      </c>
      <c r="G174" s="6" t="s">
        <v>1846</v>
      </c>
      <c r="H174" s="6" t="s">
        <v>1899</v>
      </c>
      <c r="I174" s="3" t="s">
        <v>2100</v>
      </c>
      <c r="J174" s="4">
        <v>21992</v>
      </c>
      <c r="K174" s="6">
        <v>8620</v>
      </c>
    </row>
    <row r="175" spans="1:11" ht="15">
      <c r="A175" s="3">
        <v>174</v>
      </c>
      <c r="B175" s="3" t="s">
        <v>29</v>
      </c>
      <c r="C175" s="3" t="s">
        <v>2100</v>
      </c>
      <c r="D175" s="3" t="s">
        <v>1097</v>
      </c>
      <c r="E175" s="3" t="s">
        <v>1712</v>
      </c>
      <c r="F175" s="6" t="s">
        <v>1898</v>
      </c>
      <c r="G175" s="6" t="s">
        <v>1846</v>
      </c>
      <c r="H175" s="6" t="s">
        <v>704</v>
      </c>
      <c r="I175" s="3" t="s">
        <v>2100</v>
      </c>
      <c r="J175" s="4">
        <v>25004</v>
      </c>
      <c r="K175" s="6">
        <v>25610</v>
      </c>
    </row>
    <row r="176" spans="1:11" ht="15">
      <c r="A176" s="3">
        <v>175</v>
      </c>
      <c r="B176" s="3" t="s">
        <v>29</v>
      </c>
      <c r="C176" s="3" t="s">
        <v>2100</v>
      </c>
      <c r="D176" s="3" t="s">
        <v>1097</v>
      </c>
      <c r="E176" s="3" t="s">
        <v>1712</v>
      </c>
      <c r="F176" s="6" t="s">
        <v>1900</v>
      </c>
      <c r="G176" s="6" t="s">
        <v>1846</v>
      </c>
      <c r="H176" s="6" t="s">
        <v>609</v>
      </c>
      <c r="I176" s="3" t="s">
        <v>2100</v>
      </c>
      <c r="J176" s="4">
        <v>27485</v>
      </c>
      <c r="K176" s="6">
        <v>6851</v>
      </c>
    </row>
    <row r="177" spans="1:11" ht="15">
      <c r="A177" s="3">
        <v>176</v>
      </c>
      <c r="B177" s="3" t="s">
        <v>29</v>
      </c>
      <c r="C177" s="3" t="s">
        <v>2100</v>
      </c>
      <c r="D177" s="3" t="s">
        <v>1714</v>
      </c>
      <c r="E177" s="3" t="s">
        <v>1712</v>
      </c>
      <c r="F177" s="6" t="s">
        <v>1900</v>
      </c>
      <c r="G177" s="6" t="s">
        <v>1846</v>
      </c>
      <c r="H177" s="6" t="s">
        <v>395</v>
      </c>
      <c r="I177" s="3" t="s">
        <v>2100</v>
      </c>
      <c r="J177" s="4">
        <v>30165</v>
      </c>
      <c r="K177" s="6">
        <v>10000</v>
      </c>
    </row>
    <row r="178" spans="1:11" ht="15">
      <c r="A178" s="3">
        <v>177</v>
      </c>
      <c r="B178" s="3" t="s">
        <v>29</v>
      </c>
      <c r="C178" s="3" t="s">
        <v>2100</v>
      </c>
      <c r="D178" s="3" t="s">
        <v>1108</v>
      </c>
      <c r="E178" s="3" t="s">
        <v>1712</v>
      </c>
      <c r="F178" s="6" t="s">
        <v>1900</v>
      </c>
      <c r="G178" s="6" t="s">
        <v>1846</v>
      </c>
      <c r="H178" s="6" t="s">
        <v>1901</v>
      </c>
      <c r="I178" s="3" t="s">
        <v>2100</v>
      </c>
      <c r="J178" s="4">
        <v>21186</v>
      </c>
      <c r="K178" s="6">
        <v>18592</v>
      </c>
    </row>
    <row r="179" spans="1:11" ht="15">
      <c r="A179" s="3">
        <v>178</v>
      </c>
      <c r="B179" s="3" t="s">
        <v>29</v>
      </c>
      <c r="C179" s="3" t="s">
        <v>2100</v>
      </c>
      <c r="D179" s="3" t="s">
        <v>1722</v>
      </c>
      <c r="E179" s="3" t="s">
        <v>1712</v>
      </c>
      <c r="F179" s="6" t="s">
        <v>1902</v>
      </c>
      <c r="G179" s="6" t="s">
        <v>1846</v>
      </c>
      <c r="H179" s="6" t="s">
        <v>154</v>
      </c>
      <c r="I179" s="3" t="s">
        <v>2100</v>
      </c>
      <c r="J179" s="4">
        <v>28300</v>
      </c>
      <c r="K179" s="6">
        <v>12000</v>
      </c>
    </row>
    <row r="180" spans="1:11" ht="15">
      <c r="A180" s="3">
        <v>179</v>
      </c>
      <c r="B180" s="3" t="s">
        <v>29</v>
      </c>
      <c r="C180" s="3" t="s">
        <v>2100</v>
      </c>
      <c r="D180" s="3" t="s">
        <v>1097</v>
      </c>
      <c r="E180" s="3" t="s">
        <v>1712</v>
      </c>
      <c r="F180" s="6" t="s">
        <v>1903</v>
      </c>
      <c r="G180" s="6" t="s">
        <v>1846</v>
      </c>
      <c r="H180" s="6" t="s">
        <v>120</v>
      </c>
      <c r="I180" s="3" t="s">
        <v>2100</v>
      </c>
      <c r="J180" s="4">
        <v>33074</v>
      </c>
      <c r="K180" s="6">
        <v>6743</v>
      </c>
    </row>
    <row r="181" spans="1:11" ht="15">
      <c r="A181" s="3">
        <v>180</v>
      </c>
      <c r="B181" s="3" t="s">
        <v>29</v>
      </c>
      <c r="C181" s="3" t="s">
        <v>2100</v>
      </c>
      <c r="D181" s="3" t="s">
        <v>1097</v>
      </c>
      <c r="E181" s="3" t="s">
        <v>1712</v>
      </c>
      <c r="F181" s="6" t="s">
        <v>1904</v>
      </c>
      <c r="G181" s="6" t="s">
        <v>1846</v>
      </c>
      <c r="H181" s="6" t="s">
        <v>123</v>
      </c>
      <c r="I181" s="3" t="s">
        <v>2100</v>
      </c>
      <c r="J181" s="4">
        <v>32032</v>
      </c>
      <c r="K181" s="6">
        <v>6446</v>
      </c>
    </row>
    <row r="182" spans="1:11" ht="15">
      <c r="A182" s="3">
        <v>181</v>
      </c>
      <c r="B182" s="3" t="s">
        <v>29</v>
      </c>
      <c r="C182" s="3" t="s">
        <v>2100</v>
      </c>
      <c r="D182" s="3" t="s">
        <v>1097</v>
      </c>
      <c r="E182" s="3" t="s">
        <v>1712</v>
      </c>
      <c r="F182" s="6" t="s">
        <v>1905</v>
      </c>
      <c r="G182" s="6" t="s">
        <v>1846</v>
      </c>
      <c r="H182" s="6" t="s">
        <v>129</v>
      </c>
      <c r="I182" s="3" t="s">
        <v>2100</v>
      </c>
      <c r="J182" s="4">
        <v>34622</v>
      </c>
      <c r="K182" s="6">
        <v>10402</v>
      </c>
    </row>
    <row r="183" spans="1:11" ht="15">
      <c r="A183" s="3">
        <v>182</v>
      </c>
      <c r="B183" s="3" t="s">
        <v>29</v>
      </c>
      <c r="C183" s="3" t="s">
        <v>2100</v>
      </c>
      <c r="D183" s="3" t="s">
        <v>1097</v>
      </c>
      <c r="E183" s="3" t="s">
        <v>1712</v>
      </c>
      <c r="F183" s="6" t="s">
        <v>1906</v>
      </c>
      <c r="G183" s="6" t="s">
        <v>1846</v>
      </c>
      <c r="H183" s="6" t="s">
        <v>255</v>
      </c>
      <c r="I183" s="3" t="s">
        <v>2100</v>
      </c>
      <c r="J183" s="4">
        <v>32782</v>
      </c>
      <c r="K183" s="6">
        <v>9823</v>
      </c>
    </row>
    <row r="184" spans="1:11" ht="15">
      <c r="A184" s="3">
        <v>183</v>
      </c>
      <c r="B184" s="3" t="s">
        <v>29</v>
      </c>
      <c r="C184" s="3" t="s">
        <v>2100</v>
      </c>
      <c r="D184" s="3" t="s">
        <v>1722</v>
      </c>
      <c r="E184" s="3" t="s">
        <v>1712</v>
      </c>
      <c r="F184" s="6" t="s">
        <v>1907</v>
      </c>
      <c r="G184" s="6" t="s">
        <v>1846</v>
      </c>
      <c r="H184" s="6" t="s">
        <v>252</v>
      </c>
      <c r="I184" s="3" t="s">
        <v>2100</v>
      </c>
      <c r="J184" s="4">
        <v>31671</v>
      </c>
      <c r="K184" s="6">
        <v>5496</v>
      </c>
    </row>
    <row r="185" spans="1:11" ht="15">
      <c r="A185" s="3">
        <v>184</v>
      </c>
      <c r="B185" s="3" t="s">
        <v>29</v>
      </c>
      <c r="C185" s="3" t="s">
        <v>2100</v>
      </c>
      <c r="D185" s="3" t="s">
        <v>1097</v>
      </c>
      <c r="E185" s="3" t="s">
        <v>1712</v>
      </c>
      <c r="F185" s="6" t="s">
        <v>1908</v>
      </c>
      <c r="G185" s="6" t="s">
        <v>1846</v>
      </c>
      <c r="H185" s="6" t="s">
        <v>261</v>
      </c>
      <c r="I185" s="3" t="s">
        <v>2100</v>
      </c>
      <c r="J185" s="4">
        <v>29677</v>
      </c>
      <c r="K185" s="6">
        <v>6400</v>
      </c>
    </row>
    <row r="186" spans="1:11" ht="15">
      <c r="A186" s="3">
        <v>185</v>
      </c>
      <c r="B186" s="3" t="s">
        <v>29</v>
      </c>
      <c r="C186" s="3" t="s">
        <v>2100</v>
      </c>
      <c r="D186" s="3" t="s">
        <v>1108</v>
      </c>
      <c r="E186" s="3" t="s">
        <v>1712</v>
      </c>
      <c r="F186" s="6" t="s">
        <v>1909</v>
      </c>
      <c r="G186" s="6" t="s">
        <v>1846</v>
      </c>
      <c r="H186" s="6" t="s">
        <v>193</v>
      </c>
      <c r="I186" s="3" t="s">
        <v>2100</v>
      </c>
      <c r="J186" s="4">
        <v>26085</v>
      </c>
      <c r="K186" s="6">
        <v>8630</v>
      </c>
    </row>
    <row r="187" spans="1:11" ht="15">
      <c r="A187" s="3">
        <v>186</v>
      </c>
      <c r="B187" s="3" t="s">
        <v>29</v>
      </c>
      <c r="C187" s="3" t="s">
        <v>2100</v>
      </c>
      <c r="D187" s="3" t="s">
        <v>1097</v>
      </c>
      <c r="E187" s="3" t="s">
        <v>1712</v>
      </c>
      <c r="F187" s="6" t="s">
        <v>1910</v>
      </c>
      <c r="G187" s="6" t="s">
        <v>1846</v>
      </c>
      <c r="H187" s="6" t="s">
        <v>190</v>
      </c>
      <c r="I187" s="3" t="s">
        <v>2100</v>
      </c>
      <c r="J187" s="4">
        <v>29267</v>
      </c>
      <c r="K187" s="6">
        <v>9046</v>
      </c>
    </row>
    <row r="188" spans="1:11" ht="15">
      <c r="A188" s="3">
        <v>187</v>
      </c>
      <c r="B188" s="3" t="s">
        <v>29</v>
      </c>
      <c r="C188" s="3" t="s">
        <v>2100</v>
      </c>
      <c r="D188" s="3" t="s">
        <v>1097</v>
      </c>
      <c r="E188" s="3" t="s">
        <v>1712</v>
      </c>
      <c r="F188" s="6" t="s">
        <v>1911</v>
      </c>
      <c r="G188" s="6" t="s">
        <v>1846</v>
      </c>
      <c r="H188" s="6" t="s">
        <v>264</v>
      </c>
      <c r="I188" s="3" t="s">
        <v>2100</v>
      </c>
      <c r="J188" s="4">
        <v>30133</v>
      </c>
      <c r="K188" s="6">
        <v>9089</v>
      </c>
    </row>
    <row r="189" spans="1:11" ht="15">
      <c r="A189" s="3">
        <v>188</v>
      </c>
      <c r="B189" s="3" t="s">
        <v>29</v>
      </c>
      <c r="C189" s="3" t="s">
        <v>2100</v>
      </c>
      <c r="D189" s="3" t="s">
        <v>1097</v>
      </c>
      <c r="E189" s="3" t="s">
        <v>1712</v>
      </c>
      <c r="F189" s="6" t="s">
        <v>1912</v>
      </c>
      <c r="G189" s="6" t="s">
        <v>1846</v>
      </c>
      <c r="H189" s="6" t="s">
        <v>267</v>
      </c>
      <c r="I189" s="3" t="s">
        <v>2100</v>
      </c>
      <c r="J189" s="4">
        <v>29113</v>
      </c>
      <c r="K189" s="6">
        <v>7823</v>
      </c>
    </row>
    <row r="190" spans="1:11" ht="15">
      <c r="A190" s="3">
        <v>189</v>
      </c>
      <c r="B190" s="3" t="s">
        <v>29</v>
      </c>
      <c r="C190" s="3" t="s">
        <v>2100</v>
      </c>
      <c r="D190" s="3" t="s">
        <v>1097</v>
      </c>
      <c r="E190" s="3" t="s">
        <v>1712</v>
      </c>
      <c r="F190" s="6" t="s">
        <v>1913</v>
      </c>
      <c r="G190" s="6" t="s">
        <v>1846</v>
      </c>
      <c r="H190" s="6" t="s">
        <v>258</v>
      </c>
      <c r="I190" s="3" t="s">
        <v>2100</v>
      </c>
      <c r="J190" s="4">
        <v>28983</v>
      </c>
      <c r="K190" s="6">
        <v>8930</v>
      </c>
    </row>
    <row r="191" spans="1:11" ht="60">
      <c r="A191" s="3">
        <v>190</v>
      </c>
      <c r="B191" s="7" t="s">
        <v>29</v>
      </c>
      <c r="C191" s="3" t="s">
        <v>2100</v>
      </c>
      <c r="D191" s="7" t="s">
        <v>1714</v>
      </c>
      <c r="E191" s="7" t="s">
        <v>1712</v>
      </c>
      <c r="F191" s="8" t="s">
        <v>1914</v>
      </c>
      <c r="G191" s="8" t="s">
        <v>1846</v>
      </c>
      <c r="H191" s="8" t="s">
        <v>337</v>
      </c>
      <c r="I191" s="3" t="s">
        <v>2100</v>
      </c>
      <c r="J191" s="9">
        <v>31479</v>
      </c>
      <c r="K191" s="8">
        <v>7852</v>
      </c>
    </row>
    <row r="192" spans="1:11" ht="60">
      <c r="A192" s="3">
        <v>191</v>
      </c>
      <c r="B192" s="7" t="s">
        <v>29</v>
      </c>
      <c r="C192" s="3" t="s">
        <v>2100</v>
      </c>
      <c r="D192" s="7" t="s">
        <v>1108</v>
      </c>
      <c r="E192" s="7" t="s">
        <v>1712</v>
      </c>
      <c r="F192" s="8" t="s">
        <v>1915</v>
      </c>
      <c r="G192" s="8" t="s">
        <v>1846</v>
      </c>
      <c r="H192" s="8" t="s">
        <v>1916</v>
      </c>
      <c r="I192" s="3" t="s">
        <v>2100</v>
      </c>
      <c r="J192" s="9">
        <v>18424</v>
      </c>
      <c r="K192" s="8">
        <v>9240</v>
      </c>
    </row>
    <row r="193" spans="1:11" ht="60">
      <c r="A193" s="3">
        <v>192</v>
      </c>
      <c r="B193" s="7" t="s">
        <v>29</v>
      </c>
      <c r="C193" s="3" t="s">
        <v>2100</v>
      </c>
      <c r="D193" s="7" t="s">
        <v>1108</v>
      </c>
      <c r="E193" s="7" t="s">
        <v>1712</v>
      </c>
      <c r="F193" s="8" t="s">
        <v>1917</v>
      </c>
      <c r="G193" s="8" t="s">
        <v>1846</v>
      </c>
      <c r="H193" s="8" t="s">
        <v>601</v>
      </c>
      <c r="I193" s="3" t="s">
        <v>2100</v>
      </c>
      <c r="J193" s="9">
        <v>23938</v>
      </c>
      <c r="K193" s="8">
        <v>4945</v>
      </c>
    </row>
    <row r="194" spans="1:11" ht="15">
      <c r="A194" s="3"/>
      <c r="B194" s="3"/>
      <c r="C194" s="3" t="s">
        <v>2100</v>
      </c>
      <c r="D194" s="3"/>
      <c r="E194" s="3"/>
      <c r="F194" s="6"/>
      <c r="G194" s="6"/>
      <c r="H194" s="6"/>
      <c r="I194" s="3" t="s">
        <v>2100</v>
      </c>
      <c r="J194" s="3"/>
      <c r="K194" s="6">
        <v>3190</v>
      </c>
    </row>
    <row r="195" spans="1:11" ht="15">
      <c r="A195" s="3">
        <v>1</v>
      </c>
      <c r="B195" s="3" t="s">
        <v>29</v>
      </c>
      <c r="C195" s="3" t="s">
        <v>2100</v>
      </c>
      <c r="D195" s="3" t="s">
        <v>1108</v>
      </c>
      <c r="E195" s="3" t="s">
        <v>1712</v>
      </c>
      <c r="F195" s="6" t="s">
        <v>1918</v>
      </c>
      <c r="G195" s="6" t="s">
        <v>1919</v>
      </c>
      <c r="H195" s="6" t="s">
        <v>1920</v>
      </c>
      <c r="I195" s="3" t="s">
        <v>2100</v>
      </c>
      <c r="J195" s="4">
        <v>34032</v>
      </c>
      <c r="K195" s="6">
        <v>8632</v>
      </c>
    </row>
    <row r="196" spans="1:11" ht="15">
      <c r="A196" s="3">
        <v>2</v>
      </c>
      <c r="B196" s="3" t="s">
        <v>29</v>
      </c>
      <c r="C196" s="3" t="s">
        <v>2100</v>
      </c>
      <c r="D196" s="3" t="s">
        <v>1108</v>
      </c>
      <c r="E196" s="3" t="s">
        <v>1712</v>
      </c>
      <c r="F196" s="6" t="s">
        <v>1921</v>
      </c>
      <c r="G196" s="6" t="s">
        <v>1919</v>
      </c>
      <c r="H196" s="6" t="s">
        <v>978</v>
      </c>
      <c r="I196" s="3" t="s">
        <v>2100</v>
      </c>
      <c r="J196" s="4">
        <v>34411</v>
      </c>
      <c r="K196" s="6">
        <v>8462</v>
      </c>
    </row>
    <row r="197" spans="1:11" ht="15">
      <c r="A197" s="3">
        <v>3</v>
      </c>
      <c r="B197" s="3" t="s">
        <v>29</v>
      </c>
      <c r="C197" s="3" t="s">
        <v>2100</v>
      </c>
      <c r="D197" s="3" t="s">
        <v>1097</v>
      </c>
      <c r="E197" s="3" t="s">
        <v>1712</v>
      </c>
      <c r="F197" s="6" t="s">
        <v>1921</v>
      </c>
      <c r="G197" s="6" t="s">
        <v>1919</v>
      </c>
      <c r="H197" s="6" t="s">
        <v>1045</v>
      </c>
      <c r="I197" s="3" t="s">
        <v>2100</v>
      </c>
      <c r="J197" s="4">
        <v>34829</v>
      </c>
      <c r="K197" s="6">
        <v>8230</v>
      </c>
    </row>
    <row r="198" spans="1:11" ht="15">
      <c r="A198" s="3">
        <v>4</v>
      </c>
      <c r="B198" s="3" t="s">
        <v>29</v>
      </c>
      <c r="C198" s="3" t="s">
        <v>2100</v>
      </c>
      <c r="D198" s="3" t="s">
        <v>1714</v>
      </c>
      <c r="E198" s="3" t="s">
        <v>30</v>
      </c>
      <c r="F198" s="6" t="s">
        <v>1922</v>
      </c>
      <c r="G198" s="6" t="s">
        <v>1919</v>
      </c>
      <c r="H198" s="6" t="s">
        <v>102</v>
      </c>
      <c r="I198" s="3" t="s">
        <v>2100</v>
      </c>
      <c r="J198" s="4">
        <v>23442</v>
      </c>
      <c r="K198" s="6">
        <v>8702</v>
      </c>
    </row>
    <row r="199" spans="1:11" ht="15">
      <c r="A199" s="3">
        <v>5</v>
      </c>
      <c r="B199" s="3" t="s">
        <v>29</v>
      </c>
      <c r="C199" s="3" t="s">
        <v>2100</v>
      </c>
      <c r="D199" s="3" t="s">
        <v>1714</v>
      </c>
      <c r="E199" s="3" t="s">
        <v>1712</v>
      </c>
      <c r="F199" s="6" t="s">
        <v>1923</v>
      </c>
      <c r="G199" s="6" t="s">
        <v>1919</v>
      </c>
      <c r="H199" s="6" t="s">
        <v>895</v>
      </c>
      <c r="I199" s="3" t="s">
        <v>2100</v>
      </c>
      <c r="J199" s="4">
        <v>28646</v>
      </c>
      <c r="K199" s="6">
        <v>3304</v>
      </c>
    </row>
    <row r="200" spans="1:11" ht="15">
      <c r="A200" s="3">
        <v>6</v>
      </c>
      <c r="B200" s="3" t="s">
        <v>29</v>
      </c>
      <c r="C200" s="3" t="s">
        <v>2100</v>
      </c>
      <c r="D200" s="3" t="s">
        <v>1097</v>
      </c>
      <c r="E200" s="3" t="s">
        <v>1712</v>
      </c>
      <c r="F200" s="6" t="s">
        <v>1924</v>
      </c>
      <c r="G200" s="6" t="s">
        <v>1919</v>
      </c>
      <c r="H200" s="6" t="s">
        <v>56</v>
      </c>
      <c r="I200" s="3" t="s">
        <v>2100</v>
      </c>
      <c r="J200" s="4">
        <v>30927</v>
      </c>
      <c r="K200" s="6">
        <v>4003</v>
      </c>
    </row>
    <row r="201" spans="1:11" ht="15">
      <c r="A201" s="3">
        <v>7</v>
      </c>
      <c r="B201" s="3" t="s">
        <v>29</v>
      </c>
      <c r="C201" s="3" t="s">
        <v>2100</v>
      </c>
      <c r="D201" s="3" t="s">
        <v>1097</v>
      </c>
      <c r="E201" s="3" t="s">
        <v>1712</v>
      </c>
      <c r="F201" s="6" t="s">
        <v>1925</v>
      </c>
      <c r="G201" s="6" t="s">
        <v>1919</v>
      </c>
      <c r="H201" s="6" t="s">
        <v>59</v>
      </c>
      <c r="I201" s="3" t="s">
        <v>2100</v>
      </c>
      <c r="J201" s="4">
        <v>32296</v>
      </c>
      <c r="K201" s="6">
        <v>7593</v>
      </c>
    </row>
    <row r="202" spans="1:11" ht="15">
      <c r="A202" s="3">
        <v>8</v>
      </c>
      <c r="B202" s="3" t="s">
        <v>29</v>
      </c>
      <c r="C202" s="3" t="s">
        <v>2100</v>
      </c>
      <c r="D202" s="3" t="s">
        <v>1097</v>
      </c>
      <c r="E202" s="3" t="s">
        <v>30</v>
      </c>
      <c r="F202" s="6" t="s">
        <v>1926</v>
      </c>
      <c r="G202" s="6" t="s">
        <v>1919</v>
      </c>
      <c r="H202" s="6" t="s">
        <v>62</v>
      </c>
      <c r="I202" s="3" t="s">
        <v>2100</v>
      </c>
      <c r="J202" s="4">
        <v>32836</v>
      </c>
      <c r="K202" s="6">
        <v>5848</v>
      </c>
    </row>
    <row r="203" spans="1:11" ht="15">
      <c r="A203" s="3">
        <v>9</v>
      </c>
      <c r="B203" s="3" t="s">
        <v>29</v>
      </c>
      <c r="C203" s="3" t="s">
        <v>2100</v>
      </c>
      <c r="D203" s="3" t="s">
        <v>1108</v>
      </c>
      <c r="E203" s="3" t="s">
        <v>1712</v>
      </c>
      <c r="F203" s="6" t="s">
        <v>1927</v>
      </c>
      <c r="G203" s="6" t="s">
        <v>1919</v>
      </c>
      <c r="H203" s="6" t="s">
        <v>71</v>
      </c>
      <c r="I203" s="3" t="s">
        <v>2100</v>
      </c>
      <c r="J203" s="4">
        <v>16988</v>
      </c>
      <c r="K203" s="6">
        <v>9762</v>
      </c>
    </row>
    <row r="204" spans="1:11" ht="15">
      <c r="A204" s="3">
        <v>10</v>
      </c>
      <c r="B204" s="3" t="s">
        <v>29</v>
      </c>
      <c r="C204" s="3" t="s">
        <v>2100</v>
      </c>
      <c r="D204" s="3" t="s">
        <v>1722</v>
      </c>
      <c r="E204" s="3" t="s">
        <v>1712</v>
      </c>
      <c r="F204" s="6" t="s">
        <v>1928</v>
      </c>
      <c r="G204" s="6" t="s">
        <v>1919</v>
      </c>
      <c r="H204" s="6" t="s">
        <v>959</v>
      </c>
      <c r="I204" s="3" t="s">
        <v>2100</v>
      </c>
      <c r="J204" s="4">
        <v>30812</v>
      </c>
      <c r="K204" s="6">
        <v>6977</v>
      </c>
    </row>
    <row r="205" spans="1:11" ht="15">
      <c r="A205" s="3">
        <v>11</v>
      </c>
      <c r="B205" s="3" t="s">
        <v>29</v>
      </c>
      <c r="C205" s="3" t="s">
        <v>2100</v>
      </c>
      <c r="D205" s="3" t="s">
        <v>1722</v>
      </c>
      <c r="E205" s="3" t="s">
        <v>1712</v>
      </c>
      <c r="F205" s="6" t="s">
        <v>1929</v>
      </c>
      <c r="G205" s="6" t="s">
        <v>1919</v>
      </c>
      <c r="H205" s="6" t="s">
        <v>872</v>
      </c>
      <c r="I205" s="3" t="s">
        <v>2100</v>
      </c>
      <c r="J205" s="4">
        <v>30448</v>
      </c>
      <c r="K205" s="6">
        <v>8563</v>
      </c>
    </row>
    <row r="206" spans="1:11" ht="15">
      <c r="A206" s="3">
        <v>12</v>
      </c>
      <c r="B206" s="3" t="s">
        <v>29</v>
      </c>
      <c r="C206" s="3" t="s">
        <v>2100</v>
      </c>
      <c r="D206" s="3" t="s">
        <v>1722</v>
      </c>
      <c r="E206" s="3" t="s">
        <v>1712</v>
      </c>
      <c r="F206" s="6" t="s">
        <v>1930</v>
      </c>
      <c r="G206" s="6" t="s">
        <v>1919</v>
      </c>
      <c r="H206" s="6" t="s">
        <v>144</v>
      </c>
      <c r="I206" s="3" t="s">
        <v>2100</v>
      </c>
      <c r="J206" s="4">
        <v>34494</v>
      </c>
      <c r="K206" s="6">
        <v>9632</v>
      </c>
    </row>
    <row r="207" spans="1:11" ht="15">
      <c r="A207" s="3">
        <v>13</v>
      </c>
      <c r="B207" s="3" t="s">
        <v>29</v>
      </c>
      <c r="C207" s="3" t="s">
        <v>2100</v>
      </c>
      <c r="D207" s="3" t="s">
        <v>1722</v>
      </c>
      <c r="E207" s="3" t="s">
        <v>1712</v>
      </c>
      <c r="F207" s="6" t="s">
        <v>1930</v>
      </c>
      <c r="G207" s="6" t="s">
        <v>1919</v>
      </c>
      <c r="H207" s="6" t="s">
        <v>1046</v>
      </c>
      <c r="I207" s="3" t="s">
        <v>2100</v>
      </c>
      <c r="J207" s="4">
        <v>30096</v>
      </c>
      <c r="K207" s="6">
        <v>8510</v>
      </c>
    </row>
    <row r="208" spans="1:11" ht="15">
      <c r="A208" s="3">
        <v>14</v>
      </c>
      <c r="B208" s="3" t="s">
        <v>29</v>
      </c>
      <c r="C208" s="3" t="s">
        <v>2100</v>
      </c>
      <c r="D208" s="3" t="s">
        <v>1097</v>
      </c>
      <c r="E208" s="3" t="s">
        <v>1712</v>
      </c>
      <c r="F208" s="6" t="s">
        <v>1931</v>
      </c>
      <c r="G208" s="6" t="s">
        <v>1919</v>
      </c>
      <c r="H208" s="6" t="s">
        <v>82</v>
      </c>
      <c r="I208" s="3" t="s">
        <v>2100</v>
      </c>
      <c r="J208" s="4">
        <v>34043</v>
      </c>
      <c r="K208" s="6">
        <v>6014</v>
      </c>
    </row>
    <row r="209" spans="1:11" ht="15">
      <c r="A209" s="3">
        <v>15</v>
      </c>
      <c r="B209" s="3" t="s">
        <v>29</v>
      </c>
      <c r="C209" s="3" t="s">
        <v>2100</v>
      </c>
      <c r="D209" s="3" t="s">
        <v>1722</v>
      </c>
      <c r="E209" s="3" t="s">
        <v>1712</v>
      </c>
      <c r="F209" s="6" t="s">
        <v>1932</v>
      </c>
      <c r="G209" s="6" t="s">
        <v>1919</v>
      </c>
      <c r="H209" s="6" t="s">
        <v>77</v>
      </c>
      <c r="I209" s="3" t="s">
        <v>2100</v>
      </c>
      <c r="J209" s="4">
        <v>31497</v>
      </c>
      <c r="K209" s="6">
        <v>5488</v>
      </c>
    </row>
    <row r="210" spans="1:11" ht="15">
      <c r="A210" s="3">
        <v>16</v>
      </c>
      <c r="B210" s="3" t="s">
        <v>29</v>
      </c>
      <c r="C210" s="3" t="s">
        <v>2100</v>
      </c>
      <c r="D210" s="3" t="s">
        <v>1097</v>
      </c>
      <c r="E210" s="3" t="s">
        <v>1712</v>
      </c>
      <c r="F210" s="6" t="s">
        <v>1933</v>
      </c>
      <c r="G210" s="6" t="s">
        <v>1919</v>
      </c>
      <c r="H210" s="6" t="s">
        <v>972</v>
      </c>
      <c r="I210" s="3" t="s">
        <v>2100</v>
      </c>
      <c r="J210" s="4">
        <v>31216</v>
      </c>
      <c r="K210" s="6">
        <v>4514</v>
      </c>
    </row>
    <row r="211" spans="1:11" ht="15">
      <c r="A211" s="3">
        <v>17</v>
      </c>
      <c r="B211" s="3" t="s">
        <v>29</v>
      </c>
      <c r="C211" s="3" t="s">
        <v>2100</v>
      </c>
      <c r="D211" s="3" t="s">
        <v>1097</v>
      </c>
      <c r="E211" s="3" t="s">
        <v>1712</v>
      </c>
      <c r="F211" s="6" t="s">
        <v>1934</v>
      </c>
      <c r="G211" s="6" t="s">
        <v>1919</v>
      </c>
      <c r="H211" s="6" t="s">
        <v>93</v>
      </c>
      <c r="I211" s="3" t="s">
        <v>2100</v>
      </c>
      <c r="J211" s="4">
        <v>34643</v>
      </c>
      <c r="K211" s="6">
        <v>8521</v>
      </c>
    </row>
    <row r="212" spans="1:11" ht="15">
      <c r="A212" s="3">
        <v>18</v>
      </c>
      <c r="B212" s="3" t="s">
        <v>29</v>
      </c>
      <c r="C212" s="3" t="s">
        <v>2100</v>
      </c>
      <c r="D212" s="3" t="s">
        <v>1722</v>
      </c>
      <c r="E212" s="3" t="s">
        <v>1712</v>
      </c>
      <c r="F212" s="6" t="s">
        <v>1935</v>
      </c>
      <c r="G212" s="6" t="s">
        <v>1919</v>
      </c>
      <c r="H212" s="6" t="s">
        <v>1936</v>
      </c>
      <c r="I212" s="3" t="s">
        <v>2100</v>
      </c>
      <c r="J212" s="4">
        <v>27776</v>
      </c>
      <c r="K212" s="6">
        <v>9632</v>
      </c>
    </row>
    <row r="213" spans="1:11" ht="15">
      <c r="A213" s="3">
        <v>19</v>
      </c>
      <c r="B213" s="3" t="s">
        <v>29</v>
      </c>
      <c r="C213" s="3" t="s">
        <v>2100</v>
      </c>
      <c r="D213" s="3" t="s">
        <v>1097</v>
      </c>
      <c r="E213" s="3" t="s">
        <v>1712</v>
      </c>
      <c r="F213" s="6" t="s">
        <v>1937</v>
      </c>
      <c r="G213" s="6" t="s">
        <v>1919</v>
      </c>
      <c r="H213" s="6" t="s">
        <v>525</v>
      </c>
      <c r="I213" s="3" t="s">
        <v>2100</v>
      </c>
      <c r="J213" s="4">
        <v>28563</v>
      </c>
      <c r="K213" s="6">
        <v>5856</v>
      </c>
    </row>
    <row r="214" spans="1:11" ht="15">
      <c r="A214" s="3">
        <v>20</v>
      </c>
      <c r="B214" s="3" t="s">
        <v>29</v>
      </c>
      <c r="C214" s="3" t="s">
        <v>2100</v>
      </c>
      <c r="D214" s="3" t="s">
        <v>1108</v>
      </c>
      <c r="E214" s="3" t="s">
        <v>1712</v>
      </c>
      <c r="F214" s="6" t="s">
        <v>1938</v>
      </c>
      <c r="G214" s="6" t="s">
        <v>1919</v>
      </c>
      <c r="H214" s="6" t="s">
        <v>534</v>
      </c>
      <c r="I214" s="3" t="s">
        <v>2100</v>
      </c>
      <c r="J214" s="4">
        <v>25210</v>
      </c>
      <c r="K214" s="6">
        <v>8120</v>
      </c>
    </row>
    <row r="215" spans="1:11" ht="15">
      <c r="A215" s="3">
        <v>21</v>
      </c>
      <c r="B215" s="3" t="s">
        <v>29</v>
      </c>
      <c r="C215" s="3" t="s">
        <v>2100</v>
      </c>
      <c r="D215" s="3" t="s">
        <v>1722</v>
      </c>
      <c r="E215" s="3" t="s">
        <v>1712</v>
      </c>
      <c r="F215" s="6" t="s">
        <v>1939</v>
      </c>
      <c r="G215" s="6" t="s">
        <v>1919</v>
      </c>
      <c r="H215" s="6" t="s">
        <v>539</v>
      </c>
      <c r="I215" s="3" t="s">
        <v>2100</v>
      </c>
      <c r="J215" s="4">
        <v>30533</v>
      </c>
      <c r="K215" s="6">
        <v>5360</v>
      </c>
    </row>
    <row r="216" spans="1:11" ht="15">
      <c r="A216" s="3">
        <v>22</v>
      </c>
      <c r="B216" s="3" t="s">
        <v>29</v>
      </c>
      <c r="C216" s="3" t="s">
        <v>2100</v>
      </c>
      <c r="D216" s="3" t="s">
        <v>1722</v>
      </c>
      <c r="E216" s="3" t="s">
        <v>1712</v>
      </c>
      <c r="F216" s="6" t="s">
        <v>1940</v>
      </c>
      <c r="G216" s="6" t="s">
        <v>1919</v>
      </c>
      <c r="H216" s="6" t="s">
        <v>653</v>
      </c>
      <c r="I216" s="3" t="s">
        <v>2100</v>
      </c>
      <c r="J216" s="4">
        <v>26514</v>
      </c>
      <c r="K216" s="6">
        <v>5725</v>
      </c>
    </row>
    <row r="217" spans="1:11" ht="15">
      <c r="A217" s="3">
        <v>23</v>
      </c>
      <c r="B217" s="3" t="s">
        <v>29</v>
      </c>
      <c r="C217" s="3" t="s">
        <v>2100</v>
      </c>
      <c r="D217" s="3" t="s">
        <v>1722</v>
      </c>
      <c r="E217" s="3" t="s">
        <v>1712</v>
      </c>
      <c r="F217" s="6" t="s">
        <v>1940</v>
      </c>
      <c r="G217" s="6" t="s">
        <v>1919</v>
      </c>
      <c r="H217" s="6" t="s">
        <v>542</v>
      </c>
      <c r="I217" s="3" t="s">
        <v>2100</v>
      </c>
      <c r="J217" s="4">
        <v>27343</v>
      </c>
      <c r="K217" s="6">
        <v>7200</v>
      </c>
    </row>
    <row r="218" spans="1:11" ht="15">
      <c r="A218" s="3">
        <v>24</v>
      </c>
      <c r="B218" s="3" t="s">
        <v>29</v>
      </c>
      <c r="C218" s="3" t="s">
        <v>2100</v>
      </c>
      <c r="D218" s="3" t="s">
        <v>1941</v>
      </c>
      <c r="E218" s="3" t="s">
        <v>1712</v>
      </c>
      <c r="F218" s="6" t="s">
        <v>1940</v>
      </c>
      <c r="G218" s="6" t="s">
        <v>1919</v>
      </c>
      <c r="H218" s="6" t="s">
        <v>403</v>
      </c>
      <c r="I218" s="3" t="s">
        <v>2100</v>
      </c>
      <c r="J218" s="4">
        <v>22011</v>
      </c>
      <c r="K218" s="6">
        <v>8560</v>
      </c>
    </row>
    <row r="219" spans="1:11" ht="15">
      <c r="A219" s="3">
        <v>25</v>
      </c>
      <c r="B219" s="3" t="s">
        <v>29</v>
      </c>
      <c r="C219" s="3" t="s">
        <v>2100</v>
      </c>
      <c r="D219" s="3" t="s">
        <v>1714</v>
      </c>
      <c r="E219" s="3" t="s">
        <v>1712</v>
      </c>
      <c r="F219" s="6" t="s">
        <v>1942</v>
      </c>
      <c r="G219" s="6" t="s">
        <v>1919</v>
      </c>
      <c r="H219" s="6" t="s">
        <v>1943</v>
      </c>
      <c r="I219" s="3" t="s">
        <v>2100</v>
      </c>
      <c r="J219" s="4">
        <v>28250</v>
      </c>
      <c r="K219" s="6">
        <v>5260</v>
      </c>
    </row>
    <row r="220" spans="1:11" ht="15">
      <c r="A220" s="3">
        <v>26</v>
      </c>
      <c r="B220" s="3" t="s">
        <v>29</v>
      </c>
      <c r="C220" s="3" t="s">
        <v>2100</v>
      </c>
      <c r="D220" s="3" t="s">
        <v>1097</v>
      </c>
      <c r="E220" s="3" t="s">
        <v>1712</v>
      </c>
      <c r="F220" s="6" t="s">
        <v>1944</v>
      </c>
      <c r="G220" s="6" t="s">
        <v>1919</v>
      </c>
      <c r="H220" s="6" t="s">
        <v>964</v>
      </c>
      <c r="I220" s="3" t="s">
        <v>2100</v>
      </c>
      <c r="J220" s="4">
        <v>34060</v>
      </c>
      <c r="K220" s="6">
        <v>5360</v>
      </c>
    </row>
    <row r="221" spans="1:11" ht="15">
      <c r="A221" s="3">
        <v>27</v>
      </c>
      <c r="B221" s="3" t="s">
        <v>29</v>
      </c>
      <c r="C221" s="3" t="s">
        <v>2100</v>
      </c>
      <c r="D221" s="3" t="s">
        <v>1108</v>
      </c>
      <c r="E221" s="3" t="s">
        <v>30</v>
      </c>
      <c r="F221" s="6" t="s">
        <v>1945</v>
      </c>
      <c r="G221" s="6" t="s">
        <v>1919</v>
      </c>
      <c r="H221" s="6" t="s">
        <v>1946</v>
      </c>
      <c r="I221" s="3" t="s">
        <v>2100</v>
      </c>
      <c r="J221" s="4">
        <v>21408</v>
      </c>
      <c r="K221" s="6">
        <v>5562</v>
      </c>
    </row>
    <row r="222" spans="1:11" ht="15">
      <c r="A222" s="3">
        <v>27</v>
      </c>
      <c r="B222" s="3" t="s">
        <v>29</v>
      </c>
      <c r="C222" s="3" t="s">
        <v>2100</v>
      </c>
      <c r="D222" s="3" t="s">
        <v>1108</v>
      </c>
      <c r="E222" s="3" t="s">
        <v>30</v>
      </c>
      <c r="F222" s="6" t="s">
        <v>1945</v>
      </c>
      <c r="G222" s="6" t="s">
        <v>1919</v>
      </c>
      <c r="H222" s="6" t="s">
        <v>1946</v>
      </c>
      <c r="I222" s="3" t="s">
        <v>2100</v>
      </c>
      <c r="J222" s="4">
        <v>21408</v>
      </c>
      <c r="K222" s="6">
        <v>8632</v>
      </c>
    </row>
    <row r="223" spans="1:11" ht="15">
      <c r="A223" s="3">
        <v>29</v>
      </c>
      <c r="B223" s="3" t="s">
        <v>29</v>
      </c>
      <c r="C223" s="3" t="s">
        <v>2100</v>
      </c>
      <c r="D223" s="3" t="s">
        <v>1941</v>
      </c>
      <c r="E223" s="3" t="s">
        <v>1712</v>
      </c>
      <c r="F223" s="6" t="s">
        <v>1947</v>
      </c>
      <c r="G223" s="6" t="s">
        <v>1919</v>
      </c>
      <c r="H223" s="6" t="s">
        <v>392</v>
      </c>
      <c r="I223" s="3" t="s">
        <v>2100</v>
      </c>
      <c r="J223" s="4">
        <v>28505</v>
      </c>
      <c r="K223" s="6">
        <v>12036</v>
      </c>
    </row>
    <row r="224" spans="1:11" ht="15">
      <c r="A224" s="3">
        <v>30</v>
      </c>
      <c r="B224" s="3" t="s">
        <v>29</v>
      </c>
      <c r="C224" s="3" t="s">
        <v>2100</v>
      </c>
      <c r="D224" s="3" t="s">
        <v>1722</v>
      </c>
      <c r="E224" s="3" t="s">
        <v>1712</v>
      </c>
      <c r="F224" s="6" t="s">
        <v>1947</v>
      </c>
      <c r="G224" s="6" t="s">
        <v>1919</v>
      </c>
      <c r="H224" s="6" t="s">
        <v>583</v>
      </c>
      <c r="I224" s="3" t="s">
        <v>2100</v>
      </c>
      <c r="J224" s="4">
        <v>31464</v>
      </c>
      <c r="K224" s="6">
        <v>7038</v>
      </c>
    </row>
    <row r="225" spans="1:11" ht="15">
      <c r="A225" s="3">
        <v>31</v>
      </c>
      <c r="B225" s="3" t="s">
        <v>29</v>
      </c>
      <c r="C225" s="3" t="s">
        <v>2100</v>
      </c>
      <c r="D225" s="3" t="s">
        <v>1722</v>
      </c>
      <c r="E225" s="3" t="s">
        <v>1712</v>
      </c>
      <c r="F225" s="6" t="s">
        <v>1947</v>
      </c>
      <c r="G225" s="6" t="s">
        <v>1919</v>
      </c>
      <c r="H225" s="6" t="s">
        <v>1948</v>
      </c>
      <c r="I225" s="3" t="s">
        <v>2100</v>
      </c>
      <c r="J225" s="4">
        <v>25850</v>
      </c>
      <c r="K225" s="6">
        <v>8962</v>
      </c>
    </row>
    <row r="226" spans="1:11" ht="15">
      <c r="A226" s="3">
        <v>32</v>
      </c>
      <c r="B226" s="3" t="s">
        <v>29</v>
      </c>
      <c r="C226" s="3" t="s">
        <v>2100</v>
      </c>
      <c r="D226" s="3" t="s">
        <v>1714</v>
      </c>
      <c r="E226" s="3" t="s">
        <v>30</v>
      </c>
      <c r="F226" s="6" t="s">
        <v>1949</v>
      </c>
      <c r="G226" s="6" t="s">
        <v>1919</v>
      </c>
      <c r="H226" s="6" t="s">
        <v>1950</v>
      </c>
      <c r="I226" s="3" t="s">
        <v>2100</v>
      </c>
      <c r="J226" s="4">
        <v>23227</v>
      </c>
      <c r="K226" s="6">
        <v>8013</v>
      </c>
    </row>
    <row r="227" spans="1:11" ht="15">
      <c r="A227" s="3">
        <v>33</v>
      </c>
      <c r="B227" s="3" t="s">
        <v>29</v>
      </c>
      <c r="C227" s="3" t="s">
        <v>2100</v>
      </c>
      <c r="D227" s="3" t="s">
        <v>1108</v>
      </c>
      <c r="E227" s="3" t="s">
        <v>1712</v>
      </c>
      <c r="F227" s="6" t="s">
        <v>1949</v>
      </c>
      <c r="G227" s="6" t="s">
        <v>1919</v>
      </c>
      <c r="H227" s="6" t="s">
        <v>898</v>
      </c>
      <c r="I227" s="3" t="s">
        <v>2100</v>
      </c>
      <c r="J227" s="4">
        <v>34863</v>
      </c>
      <c r="K227" s="6">
        <v>5896</v>
      </c>
    </row>
    <row r="228" spans="1:11" ht="15">
      <c r="A228" s="3">
        <v>34</v>
      </c>
      <c r="B228" s="3" t="s">
        <v>29</v>
      </c>
      <c r="C228" s="3" t="s">
        <v>2100</v>
      </c>
      <c r="D228" s="3" t="s">
        <v>1714</v>
      </c>
      <c r="E228" s="3" t="s">
        <v>30</v>
      </c>
      <c r="F228" s="6" t="s">
        <v>1949</v>
      </c>
      <c r="G228" s="6" t="s">
        <v>1919</v>
      </c>
      <c r="H228" s="6" t="s">
        <v>1951</v>
      </c>
      <c r="I228" s="3" t="s">
        <v>2100</v>
      </c>
      <c r="J228" s="4">
        <v>13372</v>
      </c>
      <c r="K228" s="6">
        <v>9875</v>
      </c>
    </row>
    <row r="229" spans="1:11" ht="15">
      <c r="A229" s="3">
        <v>35</v>
      </c>
      <c r="B229" s="3" t="s">
        <v>29</v>
      </c>
      <c r="C229" s="3" t="s">
        <v>2100</v>
      </c>
      <c r="D229" s="3" t="s">
        <v>1097</v>
      </c>
      <c r="E229" s="3" t="s">
        <v>1712</v>
      </c>
      <c r="F229" s="6" t="s">
        <v>1949</v>
      </c>
      <c r="G229" s="6" t="s">
        <v>1919</v>
      </c>
      <c r="H229" s="6" t="s">
        <v>570</v>
      </c>
      <c r="I229" s="3" t="s">
        <v>2100</v>
      </c>
      <c r="J229" s="4">
        <v>31518</v>
      </c>
      <c r="K229" s="6">
        <v>4381</v>
      </c>
    </row>
    <row r="230" spans="1:11" ht="15">
      <c r="A230" s="3">
        <v>36</v>
      </c>
      <c r="B230" s="3" t="s">
        <v>29</v>
      </c>
      <c r="C230" s="3" t="s">
        <v>2100</v>
      </c>
      <c r="D230" s="3" t="s">
        <v>1097</v>
      </c>
      <c r="E230" s="3" t="s">
        <v>1712</v>
      </c>
      <c r="F230" s="6" t="s">
        <v>1952</v>
      </c>
      <c r="G230" s="6" t="s">
        <v>1919</v>
      </c>
      <c r="H230" s="6" t="s">
        <v>589</v>
      </c>
      <c r="I230" s="3" t="s">
        <v>2100</v>
      </c>
      <c r="J230" s="4">
        <v>25574</v>
      </c>
      <c r="K230" s="6">
        <v>8085</v>
      </c>
    </row>
    <row r="231" spans="1:11" ht="15">
      <c r="A231" s="3">
        <v>37</v>
      </c>
      <c r="B231" s="3" t="s">
        <v>29</v>
      </c>
      <c r="C231" s="3" t="s">
        <v>2100</v>
      </c>
      <c r="D231" s="3" t="s">
        <v>1722</v>
      </c>
      <c r="E231" s="3" t="s">
        <v>1712</v>
      </c>
      <c r="F231" s="6" t="s">
        <v>1952</v>
      </c>
      <c r="G231" s="6" t="s">
        <v>1919</v>
      </c>
      <c r="H231" s="6" t="s">
        <v>584</v>
      </c>
      <c r="I231" s="3" t="s">
        <v>2100</v>
      </c>
      <c r="J231" s="4">
        <v>27818</v>
      </c>
      <c r="K231" s="6">
        <v>7100</v>
      </c>
    </row>
    <row r="232" spans="1:11" ht="15">
      <c r="A232" s="3">
        <v>38</v>
      </c>
      <c r="B232" s="3" t="s">
        <v>29</v>
      </c>
      <c r="C232" s="3" t="s">
        <v>2100</v>
      </c>
      <c r="D232" s="3" t="s">
        <v>1108</v>
      </c>
      <c r="E232" s="3" t="s">
        <v>1712</v>
      </c>
      <c r="F232" s="6" t="s">
        <v>1953</v>
      </c>
      <c r="G232" s="6" t="s">
        <v>1919</v>
      </c>
      <c r="H232" s="6" t="s">
        <v>591</v>
      </c>
      <c r="I232" s="3" t="s">
        <v>2100</v>
      </c>
      <c r="J232" s="4">
        <v>24872</v>
      </c>
      <c r="K232" s="6">
        <v>8856</v>
      </c>
    </row>
    <row r="233" spans="1:11" ht="15">
      <c r="A233" s="3">
        <v>39</v>
      </c>
      <c r="B233" s="3" t="s">
        <v>29</v>
      </c>
      <c r="C233" s="3" t="s">
        <v>2100</v>
      </c>
      <c r="D233" s="3" t="s">
        <v>1714</v>
      </c>
      <c r="E233" s="3" t="s">
        <v>1712</v>
      </c>
      <c r="F233" s="6" t="s">
        <v>1954</v>
      </c>
      <c r="G233" s="6" t="s">
        <v>1919</v>
      </c>
      <c r="H233" s="6" t="s">
        <v>1955</v>
      </c>
      <c r="I233" s="3" t="s">
        <v>2100</v>
      </c>
      <c r="J233" s="4">
        <v>17391</v>
      </c>
      <c r="K233" s="6">
        <v>6962</v>
      </c>
    </row>
    <row r="234" spans="1:11" ht="15">
      <c r="A234" s="3">
        <v>40</v>
      </c>
      <c r="B234" s="3" t="s">
        <v>29</v>
      </c>
      <c r="C234" s="3" t="s">
        <v>2100</v>
      </c>
      <c r="D234" s="3" t="s">
        <v>1714</v>
      </c>
      <c r="E234" s="3" t="s">
        <v>1712</v>
      </c>
      <c r="F234" s="6" t="s">
        <v>1956</v>
      </c>
      <c r="G234" s="6" t="s">
        <v>1919</v>
      </c>
      <c r="H234" s="6" t="s">
        <v>578</v>
      </c>
      <c r="I234" s="3" t="s">
        <v>2100</v>
      </c>
      <c r="J234" s="4">
        <v>30487</v>
      </c>
      <c r="K234" s="6">
        <v>8963</v>
      </c>
    </row>
    <row r="235" spans="1:11" ht="15">
      <c r="A235" s="3">
        <v>41</v>
      </c>
      <c r="B235" s="3" t="s">
        <v>29</v>
      </c>
      <c r="C235" s="3" t="s">
        <v>2100</v>
      </c>
      <c r="D235" s="3" t="s">
        <v>1108</v>
      </c>
      <c r="E235" s="3" t="s">
        <v>1712</v>
      </c>
      <c r="F235" s="6" t="s">
        <v>1957</v>
      </c>
      <c r="G235" s="6" t="s">
        <v>1919</v>
      </c>
      <c r="H235" s="6" t="s">
        <v>1958</v>
      </c>
      <c r="I235" s="3" t="s">
        <v>2100</v>
      </c>
      <c r="J235" s="4">
        <v>18161</v>
      </c>
      <c r="K235" s="6">
        <v>5694</v>
      </c>
    </row>
    <row r="236" spans="1:11" ht="15">
      <c r="A236" s="3">
        <v>42</v>
      </c>
      <c r="B236" s="3" t="s">
        <v>29</v>
      </c>
      <c r="C236" s="3" t="s">
        <v>2100</v>
      </c>
      <c r="D236" s="3" t="s">
        <v>1714</v>
      </c>
      <c r="E236" s="3" t="s">
        <v>30</v>
      </c>
      <c r="F236" s="6" t="s">
        <v>1959</v>
      </c>
      <c r="G236" s="6" t="s">
        <v>1919</v>
      </c>
      <c r="H236" s="6" t="s">
        <v>643</v>
      </c>
      <c r="I236" s="3" t="s">
        <v>2100</v>
      </c>
      <c r="J236" s="4">
        <v>23714</v>
      </c>
      <c r="K236" s="6">
        <v>5483</v>
      </c>
    </row>
    <row r="237" spans="1:11" ht="15">
      <c r="A237" s="3">
        <v>43</v>
      </c>
      <c r="B237" s="3" t="s">
        <v>29</v>
      </c>
      <c r="C237" s="3" t="s">
        <v>2100</v>
      </c>
      <c r="D237" s="3" t="s">
        <v>1108</v>
      </c>
      <c r="E237" s="3" t="s">
        <v>1712</v>
      </c>
      <c r="F237" s="6" t="s">
        <v>1960</v>
      </c>
      <c r="G237" s="6" t="s">
        <v>1919</v>
      </c>
      <c r="H237" s="6" t="s">
        <v>522</v>
      </c>
      <c r="I237" s="3" t="s">
        <v>2100</v>
      </c>
      <c r="J237" s="4">
        <v>32325</v>
      </c>
      <c r="K237" s="6">
        <v>3821</v>
      </c>
    </row>
    <row r="238" spans="1:11" ht="15">
      <c r="A238" s="3">
        <v>44</v>
      </c>
      <c r="B238" s="3" t="s">
        <v>29</v>
      </c>
      <c r="C238" s="3" t="s">
        <v>2100</v>
      </c>
      <c r="D238" s="3" t="s">
        <v>1722</v>
      </c>
      <c r="E238" s="3" t="s">
        <v>1712</v>
      </c>
      <c r="F238" s="6" t="s">
        <v>1961</v>
      </c>
      <c r="G238" s="6" t="s">
        <v>1919</v>
      </c>
      <c r="H238" s="6" t="s">
        <v>575</v>
      </c>
      <c r="I238" s="3" t="s">
        <v>2100</v>
      </c>
      <c r="J238" s="4">
        <v>32007</v>
      </c>
      <c r="K238" s="6">
        <v>9853</v>
      </c>
    </row>
    <row r="239" spans="1:11" ht="15">
      <c r="A239" s="3">
        <v>45</v>
      </c>
      <c r="B239" s="3" t="s">
        <v>29</v>
      </c>
      <c r="C239" s="3" t="s">
        <v>2100</v>
      </c>
      <c r="D239" s="3" t="s">
        <v>1722</v>
      </c>
      <c r="E239" s="3" t="s">
        <v>1712</v>
      </c>
      <c r="F239" s="6" t="s">
        <v>1962</v>
      </c>
      <c r="G239" s="6" t="s">
        <v>1919</v>
      </c>
      <c r="H239" s="6" t="s">
        <v>626</v>
      </c>
      <c r="I239" s="3" t="s">
        <v>2100</v>
      </c>
      <c r="J239" s="4">
        <v>23238</v>
      </c>
      <c r="K239" s="6">
        <v>5919</v>
      </c>
    </row>
    <row r="240" spans="1:11" ht="15">
      <c r="A240" s="3">
        <v>46</v>
      </c>
      <c r="B240" s="3" t="s">
        <v>29</v>
      </c>
      <c r="C240" s="3" t="s">
        <v>2100</v>
      </c>
      <c r="D240" s="3" t="s">
        <v>1097</v>
      </c>
      <c r="E240" s="3" t="s">
        <v>1712</v>
      </c>
      <c r="F240" s="6" t="s">
        <v>1963</v>
      </c>
      <c r="G240" s="6" t="s">
        <v>1919</v>
      </c>
      <c r="H240" s="6" t="s">
        <v>635</v>
      </c>
      <c r="I240" s="3" t="s">
        <v>2100</v>
      </c>
      <c r="J240" s="4">
        <v>27277</v>
      </c>
      <c r="K240" s="6">
        <v>5434</v>
      </c>
    </row>
    <row r="241" spans="1:11" ht="15">
      <c r="A241" s="3">
        <v>47</v>
      </c>
      <c r="B241" s="3" t="s">
        <v>29</v>
      </c>
      <c r="C241" s="3" t="s">
        <v>2100</v>
      </c>
      <c r="D241" s="3" t="s">
        <v>1108</v>
      </c>
      <c r="E241" s="3" t="s">
        <v>1712</v>
      </c>
      <c r="F241" s="6" t="s">
        <v>1964</v>
      </c>
      <c r="G241" s="6" t="s">
        <v>1919</v>
      </c>
      <c r="H241" s="6" t="s">
        <v>528</v>
      </c>
      <c r="I241" s="3" t="s">
        <v>2100</v>
      </c>
      <c r="J241" s="4">
        <v>33286</v>
      </c>
      <c r="K241" s="6">
        <v>5285</v>
      </c>
    </row>
    <row r="242" spans="1:11" ht="15">
      <c r="A242" s="3">
        <v>48</v>
      </c>
      <c r="B242" s="3" t="s">
        <v>29</v>
      </c>
      <c r="C242" s="3" t="s">
        <v>2100</v>
      </c>
      <c r="D242" s="3" t="s">
        <v>1108</v>
      </c>
      <c r="E242" s="3" t="s">
        <v>1712</v>
      </c>
      <c r="F242" s="6" t="s">
        <v>1965</v>
      </c>
      <c r="G242" s="6" t="s">
        <v>1919</v>
      </c>
      <c r="H242" s="6" t="s">
        <v>1966</v>
      </c>
      <c r="I242" s="3" t="s">
        <v>2100</v>
      </c>
      <c r="J242" s="4">
        <v>17808</v>
      </c>
      <c r="K242" s="6">
        <v>9856</v>
      </c>
    </row>
    <row r="243" spans="1:11" ht="15">
      <c r="A243" s="3">
        <v>49</v>
      </c>
      <c r="B243" s="3" t="s">
        <v>29</v>
      </c>
      <c r="C243" s="3" t="s">
        <v>2100</v>
      </c>
      <c r="D243" s="3" t="s">
        <v>1722</v>
      </c>
      <c r="E243" s="3" t="s">
        <v>1712</v>
      </c>
      <c r="F243" s="6" t="s">
        <v>1967</v>
      </c>
      <c r="G243" s="6" t="s">
        <v>1919</v>
      </c>
      <c r="H243" s="6" t="s">
        <v>646</v>
      </c>
      <c r="I243" s="3" t="s">
        <v>2100</v>
      </c>
      <c r="J243" s="4">
        <v>28249</v>
      </c>
      <c r="K243" s="6">
        <v>8652</v>
      </c>
    </row>
    <row r="244" spans="1:11" ht="15">
      <c r="A244" s="3">
        <v>50</v>
      </c>
      <c r="B244" s="3" t="s">
        <v>29</v>
      </c>
      <c r="C244" s="3" t="s">
        <v>2100</v>
      </c>
      <c r="D244" s="3" t="s">
        <v>1097</v>
      </c>
      <c r="E244" s="3" t="s">
        <v>1712</v>
      </c>
      <c r="F244" s="6" t="s">
        <v>1968</v>
      </c>
      <c r="G244" s="6" t="s">
        <v>1919</v>
      </c>
      <c r="H244" s="6" t="s">
        <v>567</v>
      </c>
      <c r="I244" s="3" t="s">
        <v>2100</v>
      </c>
      <c r="J244" s="4">
        <v>29772</v>
      </c>
      <c r="K244" s="6">
        <v>7896</v>
      </c>
    </row>
    <row r="245" spans="1:11" ht="15">
      <c r="A245" s="3">
        <v>51</v>
      </c>
      <c r="B245" s="3" t="s">
        <v>29</v>
      </c>
      <c r="C245" s="3" t="s">
        <v>2100</v>
      </c>
      <c r="D245" s="3" t="s">
        <v>1108</v>
      </c>
      <c r="E245" s="3" t="s">
        <v>30</v>
      </c>
      <c r="F245" s="6" t="s">
        <v>1968</v>
      </c>
      <c r="G245" s="6" t="s">
        <v>1919</v>
      </c>
      <c r="H245" s="6" t="s">
        <v>903</v>
      </c>
      <c r="I245" s="3" t="s">
        <v>2100</v>
      </c>
      <c r="J245" s="4">
        <v>30670</v>
      </c>
      <c r="K245" s="6">
        <v>7487</v>
      </c>
    </row>
    <row r="246" spans="1:11" ht="15">
      <c r="A246" s="3">
        <v>52</v>
      </c>
      <c r="B246" s="3" t="s">
        <v>29</v>
      </c>
      <c r="C246" s="3" t="s">
        <v>2100</v>
      </c>
      <c r="D246" s="3" t="s">
        <v>1097</v>
      </c>
      <c r="E246" s="3" t="s">
        <v>1712</v>
      </c>
      <c r="F246" s="6" t="s">
        <v>1969</v>
      </c>
      <c r="G246" s="6" t="s">
        <v>1919</v>
      </c>
      <c r="H246" s="6" t="s">
        <v>306</v>
      </c>
      <c r="I246" s="3" t="s">
        <v>2100</v>
      </c>
      <c r="J246" s="4">
        <v>20796</v>
      </c>
      <c r="K246" s="6">
        <v>7569</v>
      </c>
    </row>
    <row r="247" spans="1:11" ht="15">
      <c r="A247" s="3">
        <v>53</v>
      </c>
      <c r="B247" s="3" t="s">
        <v>29</v>
      </c>
      <c r="C247" s="3" t="s">
        <v>2100</v>
      </c>
      <c r="D247" s="3" t="s">
        <v>1108</v>
      </c>
      <c r="E247" s="3" t="s">
        <v>30</v>
      </c>
      <c r="F247" s="6" t="s">
        <v>1969</v>
      </c>
      <c r="G247" s="6" t="s">
        <v>1919</v>
      </c>
      <c r="H247" s="6" t="s">
        <v>1970</v>
      </c>
      <c r="I247" s="3" t="s">
        <v>2100</v>
      </c>
      <c r="J247" s="4">
        <v>24948</v>
      </c>
      <c r="K247" s="6">
        <v>8585</v>
      </c>
    </row>
    <row r="248" spans="1:11" ht="15">
      <c r="A248" s="3">
        <v>54</v>
      </c>
      <c r="B248" s="3" t="s">
        <v>29</v>
      </c>
      <c r="C248" s="3" t="s">
        <v>2100</v>
      </c>
      <c r="D248" s="3" t="s">
        <v>1097</v>
      </c>
      <c r="E248" s="3" t="s">
        <v>1712</v>
      </c>
      <c r="F248" s="6" t="s">
        <v>1971</v>
      </c>
      <c r="G248" s="6" t="s">
        <v>1919</v>
      </c>
      <c r="H248" s="6" t="s">
        <v>597</v>
      </c>
      <c r="I248" s="3" t="s">
        <v>2100</v>
      </c>
      <c r="J248" s="4">
        <v>27373</v>
      </c>
      <c r="K248" s="6">
        <v>8628</v>
      </c>
    </row>
    <row r="249" spans="1:11" ht="15">
      <c r="A249" s="3">
        <v>55</v>
      </c>
      <c r="B249" s="3" t="s">
        <v>29</v>
      </c>
      <c r="C249" s="3" t="s">
        <v>2100</v>
      </c>
      <c r="D249" s="3" t="s">
        <v>1722</v>
      </c>
      <c r="E249" s="3" t="s">
        <v>1712</v>
      </c>
      <c r="F249" s="6" t="s">
        <v>1972</v>
      </c>
      <c r="G249" s="6" t="s">
        <v>1919</v>
      </c>
      <c r="H249" s="6" t="s">
        <v>560</v>
      </c>
      <c r="I249" s="3" t="s">
        <v>2100</v>
      </c>
      <c r="J249" s="4">
        <v>20213</v>
      </c>
      <c r="K249" s="6">
        <v>9922</v>
      </c>
    </row>
    <row r="250" spans="1:11" ht="15">
      <c r="A250" s="3">
        <v>56</v>
      </c>
      <c r="B250" s="3" t="s">
        <v>29</v>
      </c>
      <c r="C250" s="3" t="s">
        <v>2100</v>
      </c>
      <c r="D250" s="3" t="s">
        <v>1108</v>
      </c>
      <c r="E250" s="3" t="s">
        <v>1712</v>
      </c>
      <c r="F250" s="6" t="s">
        <v>1973</v>
      </c>
      <c r="G250" s="6" t="s">
        <v>1919</v>
      </c>
      <c r="H250" s="6" t="s">
        <v>557</v>
      </c>
      <c r="I250" s="3" t="s">
        <v>2100</v>
      </c>
      <c r="J250" s="4">
        <v>17967</v>
      </c>
      <c r="K250" s="6">
        <v>5185</v>
      </c>
    </row>
    <row r="251" spans="1:11" ht="15">
      <c r="A251" s="3">
        <v>57</v>
      </c>
      <c r="B251" s="3" t="s">
        <v>29</v>
      </c>
      <c r="C251" s="3" t="s">
        <v>2100</v>
      </c>
      <c r="D251" s="3" t="s">
        <v>1722</v>
      </c>
      <c r="E251" s="3" t="s">
        <v>1712</v>
      </c>
      <c r="F251" s="6" t="s">
        <v>1974</v>
      </c>
      <c r="G251" s="6" t="s">
        <v>1919</v>
      </c>
      <c r="H251" s="6" t="s">
        <v>1975</v>
      </c>
      <c r="I251" s="3" t="s">
        <v>2100</v>
      </c>
      <c r="J251" s="4">
        <v>31424</v>
      </c>
      <c r="K251" s="6">
        <v>10274</v>
      </c>
    </row>
    <row r="252" spans="1:11" ht="15">
      <c r="A252" s="3">
        <v>58</v>
      </c>
      <c r="B252" s="3" t="s">
        <v>29</v>
      </c>
      <c r="C252" s="3" t="s">
        <v>2100</v>
      </c>
      <c r="D252" s="3" t="s">
        <v>1108</v>
      </c>
      <c r="E252" s="3" t="s">
        <v>1712</v>
      </c>
      <c r="F252" s="6" t="s">
        <v>1976</v>
      </c>
      <c r="G252" s="6" t="s">
        <v>1919</v>
      </c>
      <c r="H252" s="6" t="s">
        <v>1977</v>
      </c>
      <c r="I252" s="3" t="s">
        <v>2100</v>
      </c>
      <c r="J252" s="4">
        <v>18452</v>
      </c>
      <c r="K252" s="6">
        <v>9696</v>
      </c>
    </row>
    <row r="253" spans="1:11" ht="15">
      <c r="A253" s="3">
        <v>59</v>
      </c>
      <c r="B253" s="3" t="s">
        <v>29</v>
      </c>
      <c r="C253" s="3" t="s">
        <v>2100</v>
      </c>
      <c r="D253" s="3" t="s">
        <v>1714</v>
      </c>
      <c r="E253" s="3" t="s">
        <v>1712</v>
      </c>
      <c r="F253" s="6" t="s">
        <v>1978</v>
      </c>
      <c r="G253" s="6" t="s">
        <v>1919</v>
      </c>
      <c r="H253" s="6" t="s">
        <v>1979</v>
      </c>
      <c r="I253" s="3" t="s">
        <v>2100</v>
      </c>
      <c r="J253" s="4">
        <v>21584</v>
      </c>
      <c r="K253" s="6">
        <v>9599</v>
      </c>
    </row>
    <row r="254" spans="1:11" ht="15">
      <c r="A254" s="3">
        <v>60</v>
      </c>
      <c r="B254" s="3" t="s">
        <v>29</v>
      </c>
      <c r="C254" s="3" t="s">
        <v>2100</v>
      </c>
      <c r="D254" s="3" t="s">
        <v>1714</v>
      </c>
      <c r="E254" s="3" t="s">
        <v>1712</v>
      </c>
      <c r="F254" s="6" t="s">
        <v>1980</v>
      </c>
      <c r="G254" s="6" t="s">
        <v>1919</v>
      </c>
      <c r="H254" s="6" t="s">
        <v>343</v>
      </c>
      <c r="I254" s="3" t="s">
        <v>2100</v>
      </c>
      <c r="J254" s="4">
        <v>20290</v>
      </c>
      <c r="K254" s="6">
        <v>9874</v>
      </c>
    </row>
    <row r="255" spans="1:11" ht="15">
      <c r="A255" s="3">
        <v>61</v>
      </c>
      <c r="B255" s="3" t="s">
        <v>29</v>
      </c>
      <c r="C255" s="3" t="s">
        <v>2100</v>
      </c>
      <c r="D255" s="3" t="s">
        <v>1097</v>
      </c>
      <c r="E255" s="3" t="s">
        <v>1712</v>
      </c>
      <c r="F255" s="6" t="s">
        <v>1981</v>
      </c>
      <c r="G255" s="6" t="s">
        <v>1919</v>
      </c>
      <c r="H255" s="6" t="s">
        <v>632</v>
      </c>
      <c r="I255" s="3" t="s">
        <v>2100</v>
      </c>
      <c r="J255" s="4">
        <v>29646</v>
      </c>
      <c r="K255" s="6">
        <v>18000</v>
      </c>
    </row>
    <row r="256" spans="1:11" ht="15">
      <c r="A256" s="3">
        <v>62</v>
      </c>
      <c r="B256" s="3" t="s">
        <v>29</v>
      </c>
      <c r="C256" s="3" t="s">
        <v>2100</v>
      </c>
      <c r="D256" s="3" t="s">
        <v>1982</v>
      </c>
      <c r="E256" s="3" t="s">
        <v>1712</v>
      </c>
      <c r="F256" s="6" t="s">
        <v>1983</v>
      </c>
      <c r="G256" s="6" t="s">
        <v>1919</v>
      </c>
      <c r="H256" s="6" t="s">
        <v>563</v>
      </c>
      <c r="I256" s="3" t="s">
        <v>2100</v>
      </c>
      <c r="J256" s="4">
        <v>30091</v>
      </c>
      <c r="K256" s="6">
        <v>8536</v>
      </c>
    </row>
    <row r="257" spans="1:11" ht="15">
      <c r="A257" s="3">
        <v>63</v>
      </c>
      <c r="B257" s="3" t="s">
        <v>29</v>
      </c>
      <c r="C257" s="3" t="s">
        <v>2100</v>
      </c>
      <c r="D257" s="3" t="s">
        <v>1243</v>
      </c>
      <c r="E257" s="3" t="s">
        <v>1712</v>
      </c>
      <c r="F257" s="6" t="s">
        <v>1984</v>
      </c>
      <c r="G257" s="6" t="s">
        <v>1919</v>
      </c>
      <c r="H257" s="6" t="s">
        <v>435</v>
      </c>
      <c r="I257" s="3" t="s">
        <v>2100</v>
      </c>
      <c r="J257" s="4">
        <v>22259</v>
      </c>
      <c r="K257" s="6">
        <v>6586</v>
      </c>
    </row>
    <row r="258" spans="1:11" ht="15">
      <c r="A258" s="3">
        <v>64</v>
      </c>
      <c r="B258" s="3" t="s">
        <v>29</v>
      </c>
      <c r="C258" s="3" t="s">
        <v>2100</v>
      </c>
      <c r="D258" s="3" t="s">
        <v>1108</v>
      </c>
      <c r="E258" s="3" t="s">
        <v>1712</v>
      </c>
      <c r="F258" s="6" t="s">
        <v>1985</v>
      </c>
      <c r="G258" s="6" t="s">
        <v>1919</v>
      </c>
      <c r="H258" s="6" t="s">
        <v>640</v>
      </c>
      <c r="I258" s="3" t="s">
        <v>2100</v>
      </c>
      <c r="J258" s="4">
        <v>22251</v>
      </c>
      <c r="K258" s="6">
        <v>7087</v>
      </c>
    </row>
    <row r="259" spans="1:11" ht="15">
      <c r="A259" s="3">
        <v>65</v>
      </c>
      <c r="B259" s="3" t="s">
        <v>29</v>
      </c>
      <c r="C259" s="3" t="s">
        <v>2100</v>
      </c>
      <c r="D259" s="3" t="s">
        <v>1108</v>
      </c>
      <c r="E259" s="3" t="s">
        <v>1712</v>
      </c>
      <c r="F259" s="6" t="s">
        <v>1986</v>
      </c>
      <c r="G259" s="6" t="s">
        <v>1919</v>
      </c>
      <c r="H259" s="6" t="s">
        <v>629</v>
      </c>
      <c r="I259" s="3" t="s">
        <v>2100</v>
      </c>
      <c r="J259" s="4">
        <v>15043</v>
      </c>
      <c r="K259" s="6">
        <v>24677</v>
      </c>
    </row>
    <row r="260" spans="1:11" ht="15">
      <c r="A260" s="3">
        <v>66</v>
      </c>
      <c r="B260" s="3" t="s">
        <v>29</v>
      </c>
      <c r="C260" s="3" t="s">
        <v>2100</v>
      </c>
      <c r="D260" s="3" t="s">
        <v>1108</v>
      </c>
      <c r="E260" s="3" t="s">
        <v>1712</v>
      </c>
      <c r="F260" s="6" t="s">
        <v>1987</v>
      </c>
      <c r="G260" s="6" t="s">
        <v>1919</v>
      </c>
      <c r="H260" s="6" t="s">
        <v>1988</v>
      </c>
      <c r="I260" s="3" t="s">
        <v>2100</v>
      </c>
      <c r="J260" s="4">
        <v>17937</v>
      </c>
      <c r="K260" s="6">
        <v>6851</v>
      </c>
    </row>
    <row r="261" spans="1:11" ht="15">
      <c r="A261" s="3">
        <v>67</v>
      </c>
      <c r="B261" s="3" t="s">
        <v>29</v>
      </c>
      <c r="C261" s="3" t="s">
        <v>2100</v>
      </c>
      <c r="D261" s="3" t="s">
        <v>1722</v>
      </c>
      <c r="E261" s="3" t="s">
        <v>1712</v>
      </c>
      <c r="F261" s="6" t="s">
        <v>1987</v>
      </c>
      <c r="G261" s="6" t="s">
        <v>1919</v>
      </c>
      <c r="H261" s="6" t="s">
        <v>158</v>
      </c>
      <c r="I261" s="3" t="s">
        <v>2100</v>
      </c>
      <c r="J261" s="4">
        <v>30569</v>
      </c>
      <c r="K261" s="6">
        <v>9685</v>
      </c>
    </row>
    <row r="262" spans="1:11" ht="15">
      <c r="A262" s="3">
        <v>68</v>
      </c>
      <c r="B262" s="3" t="s">
        <v>29</v>
      </c>
      <c r="C262" s="3" t="s">
        <v>2100</v>
      </c>
      <c r="D262" s="3" t="s">
        <v>1108</v>
      </c>
      <c r="E262" s="3" t="s">
        <v>30</v>
      </c>
      <c r="F262" s="6" t="s">
        <v>1989</v>
      </c>
      <c r="G262" s="6" t="s">
        <v>1919</v>
      </c>
      <c r="H262" s="6" t="s">
        <v>1990</v>
      </c>
      <c r="I262" s="3" t="s">
        <v>2100</v>
      </c>
      <c r="J262" s="4">
        <v>16659</v>
      </c>
      <c r="K262" s="6">
        <v>9645</v>
      </c>
    </row>
    <row r="263" spans="1:11" ht="15">
      <c r="A263" s="3">
        <v>69</v>
      </c>
      <c r="B263" s="3" t="s">
        <v>29</v>
      </c>
      <c r="C263" s="3" t="s">
        <v>2100</v>
      </c>
      <c r="D263" s="3" t="s">
        <v>1097</v>
      </c>
      <c r="E263" s="3" t="s">
        <v>1712</v>
      </c>
      <c r="F263" s="6" t="s">
        <v>1991</v>
      </c>
      <c r="G263" s="6" t="s">
        <v>1919</v>
      </c>
      <c r="H263" s="6" t="s">
        <v>546</v>
      </c>
      <c r="I263" s="3" t="s">
        <v>2100</v>
      </c>
      <c r="J263" s="4">
        <v>30544</v>
      </c>
      <c r="K263" s="6">
        <v>6100</v>
      </c>
    </row>
    <row r="264" spans="1:11" ht="15">
      <c r="A264" s="3">
        <v>70</v>
      </c>
      <c r="B264" s="3" t="s">
        <v>29</v>
      </c>
      <c r="C264" s="3" t="s">
        <v>2100</v>
      </c>
      <c r="D264" s="3" t="s">
        <v>1097</v>
      </c>
      <c r="E264" s="3" t="s">
        <v>1712</v>
      </c>
      <c r="F264" s="6" t="s">
        <v>1992</v>
      </c>
      <c r="G264" s="6" t="s">
        <v>1919</v>
      </c>
      <c r="H264" s="6" t="s">
        <v>543</v>
      </c>
      <c r="I264" s="3" t="s">
        <v>2100</v>
      </c>
      <c r="J264" s="4">
        <v>29230</v>
      </c>
      <c r="K264" s="6">
        <v>8400</v>
      </c>
    </row>
    <row r="265" spans="1:11" ht="15">
      <c r="A265" s="3">
        <v>71</v>
      </c>
      <c r="B265" s="3" t="s">
        <v>29</v>
      </c>
      <c r="C265" s="3" t="s">
        <v>2100</v>
      </c>
      <c r="D265" s="3" t="s">
        <v>1714</v>
      </c>
      <c r="E265" s="3" t="s">
        <v>1712</v>
      </c>
      <c r="F265" s="6" t="s">
        <v>1993</v>
      </c>
      <c r="G265" s="6" t="s">
        <v>1919</v>
      </c>
      <c r="H265" s="6" t="s">
        <v>549</v>
      </c>
      <c r="I265" s="3" t="s">
        <v>2100</v>
      </c>
      <c r="J265" s="4">
        <v>27343</v>
      </c>
      <c r="K265" s="6">
        <v>5068</v>
      </c>
    </row>
    <row r="266" spans="1:11" ht="15">
      <c r="A266" s="3">
        <v>72</v>
      </c>
      <c r="B266" s="3" t="s">
        <v>29</v>
      </c>
      <c r="C266" s="3" t="s">
        <v>2100</v>
      </c>
      <c r="D266" s="3" t="s">
        <v>1097</v>
      </c>
      <c r="E266" s="3" t="s">
        <v>1712</v>
      </c>
      <c r="F266" s="6" t="s">
        <v>1993</v>
      </c>
      <c r="G266" s="6" t="s">
        <v>1919</v>
      </c>
      <c r="H266" s="6" t="s">
        <v>1026</v>
      </c>
      <c r="I266" s="3" t="s">
        <v>2100</v>
      </c>
      <c r="J266" s="4">
        <v>31816</v>
      </c>
      <c r="K266" s="6">
        <v>7102</v>
      </c>
    </row>
    <row r="267" spans="1:11" ht="15">
      <c r="A267" s="3">
        <v>73</v>
      </c>
      <c r="B267" s="3" t="s">
        <v>29</v>
      </c>
      <c r="C267" s="3" t="s">
        <v>2100</v>
      </c>
      <c r="D267" s="3" t="s">
        <v>1108</v>
      </c>
      <c r="E267" s="3" t="s">
        <v>1712</v>
      </c>
      <c r="F267" s="6" t="s">
        <v>1994</v>
      </c>
      <c r="G267" s="6" t="s">
        <v>1919</v>
      </c>
      <c r="H267" s="6" t="s">
        <v>1995</v>
      </c>
      <c r="I267" s="3" t="s">
        <v>2100</v>
      </c>
      <c r="J267" s="4">
        <v>23444</v>
      </c>
      <c r="K267" s="6">
        <v>9859</v>
      </c>
    </row>
    <row r="268" spans="1:11" ht="15">
      <c r="A268" s="3">
        <v>74</v>
      </c>
      <c r="B268" s="3" t="s">
        <v>29</v>
      </c>
      <c r="C268" s="3" t="s">
        <v>2100</v>
      </c>
      <c r="D268" s="3" t="s">
        <v>1097</v>
      </c>
      <c r="E268" s="3" t="s">
        <v>1712</v>
      </c>
      <c r="F268" s="6" t="s">
        <v>1996</v>
      </c>
      <c r="G268" s="6" t="s">
        <v>1919</v>
      </c>
      <c r="H268" s="6" t="s">
        <v>553</v>
      </c>
      <c r="I268" s="3" t="s">
        <v>2100</v>
      </c>
      <c r="J268" s="4">
        <v>33000</v>
      </c>
      <c r="K268" s="6">
        <v>93380</v>
      </c>
    </row>
    <row r="269" spans="1:11" ht="15">
      <c r="A269" s="3">
        <v>75</v>
      </c>
      <c r="B269" s="3" t="s">
        <v>29</v>
      </c>
      <c r="C269" s="3" t="s">
        <v>2100</v>
      </c>
      <c r="D269" s="3" t="s">
        <v>1997</v>
      </c>
      <c r="E269" s="3" t="s">
        <v>1712</v>
      </c>
      <c r="F269" s="6" t="s">
        <v>1998</v>
      </c>
      <c r="G269" s="6" t="s">
        <v>1919</v>
      </c>
      <c r="H269" s="6" t="s">
        <v>379</v>
      </c>
      <c r="I269" s="3" t="s">
        <v>2100</v>
      </c>
      <c r="J269" s="4">
        <v>33351</v>
      </c>
      <c r="K269" s="6">
        <v>7585</v>
      </c>
    </row>
    <row r="270" spans="1:11" ht="15">
      <c r="A270" s="3">
        <v>76</v>
      </c>
      <c r="B270" s="3" t="s">
        <v>29</v>
      </c>
      <c r="C270" s="3" t="s">
        <v>2100</v>
      </c>
      <c r="D270" s="3" t="s">
        <v>1340</v>
      </c>
      <c r="E270" s="3" t="s">
        <v>1712</v>
      </c>
      <c r="F270" s="6" t="s">
        <v>1999</v>
      </c>
      <c r="G270" s="6" t="s">
        <v>1919</v>
      </c>
      <c r="H270" s="6" t="s">
        <v>911</v>
      </c>
      <c r="I270" s="3" t="s">
        <v>2100</v>
      </c>
      <c r="J270" s="4">
        <v>30662</v>
      </c>
      <c r="K270" s="6">
        <v>4798</v>
      </c>
    </row>
    <row r="271" spans="1:11" ht="15">
      <c r="A271" s="3">
        <v>77</v>
      </c>
      <c r="B271" s="3" t="s">
        <v>29</v>
      </c>
      <c r="C271" s="3" t="s">
        <v>2100</v>
      </c>
      <c r="D271" s="3" t="s">
        <v>1097</v>
      </c>
      <c r="E271" s="3" t="s">
        <v>1712</v>
      </c>
      <c r="F271" s="6" t="s">
        <v>2000</v>
      </c>
      <c r="G271" s="6" t="s">
        <v>1919</v>
      </c>
      <c r="H271" s="6" t="s">
        <v>135</v>
      </c>
      <c r="I271" s="3" t="s">
        <v>2100</v>
      </c>
      <c r="J271" s="4">
        <v>30530</v>
      </c>
      <c r="K271" s="6">
        <v>15000</v>
      </c>
    </row>
    <row r="272" spans="1:11" ht="15">
      <c r="A272" s="3">
        <v>78</v>
      </c>
      <c r="B272" s="3" t="s">
        <v>29</v>
      </c>
      <c r="C272" s="3" t="s">
        <v>2100</v>
      </c>
      <c r="D272" s="3" t="s">
        <v>1722</v>
      </c>
      <c r="E272" s="3" t="s">
        <v>1712</v>
      </c>
      <c r="F272" s="6" t="s">
        <v>2001</v>
      </c>
      <c r="G272" s="6" t="s">
        <v>1919</v>
      </c>
      <c r="H272" s="6" t="s">
        <v>126</v>
      </c>
      <c r="I272" s="3" t="s">
        <v>2100</v>
      </c>
      <c r="J272" s="4">
        <v>31920</v>
      </c>
      <c r="K272" s="6">
        <v>9450</v>
      </c>
    </row>
    <row r="273" spans="1:11" ht="15">
      <c r="A273" s="3">
        <v>79</v>
      </c>
      <c r="B273" s="3" t="s">
        <v>29</v>
      </c>
      <c r="C273" s="3" t="s">
        <v>2100</v>
      </c>
      <c r="D273" s="3" t="s">
        <v>1722</v>
      </c>
      <c r="E273" s="3" t="s">
        <v>1712</v>
      </c>
      <c r="F273" s="6" t="s">
        <v>2002</v>
      </c>
      <c r="G273" s="6" t="s">
        <v>1919</v>
      </c>
      <c r="H273" s="6" t="s">
        <v>182</v>
      </c>
      <c r="I273" s="3" t="s">
        <v>2100</v>
      </c>
      <c r="J273" s="4">
        <v>30515</v>
      </c>
      <c r="K273" s="6">
        <v>4144</v>
      </c>
    </row>
    <row r="274" spans="1:11" ht="15">
      <c r="A274" s="3">
        <v>80</v>
      </c>
      <c r="B274" s="3" t="s">
        <v>29</v>
      </c>
      <c r="C274" s="3" t="s">
        <v>2100</v>
      </c>
      <c r="D274" s="3" t="s">
        <v>1097</v>
      </c>
      <c r="E274" s="3" t="s">
        <v>1712</v>
      </c>
      <c r="F274" s="6" t="s">
        <v>2003</v>
      </c>
      <c r="G274" s="6" t="s">
        <v>1919</v>
      </c>
      <c r="H274" s="6" t="s">
        <v>196</v>
      </c>
      <c r="I274" s="3" t="s">
        <v>2100</v>
      </c>
      <c r="J274" s="4">
        <v>29403</v>
      </c>
      <c r="K274" s="6">
        <v>6936</v>
      </c>
    </row>
    <row r="275" spans="1:11" ht="15">
      <c r="A275" s="3">
        <v>81</v>
      </c>
      <c r="B275" s="3" t="s">
        <v>29</v>
      </c>
      <c r="C275" s="3" t="s">
        <v>2100</v>
      </c>
      <c r="D275" s="3" t="s">
        <v>1722</v>
      </c>
      <c r="E275" s="3" t="s">
        <v>1712</v>
      </c>
      <c r="F275" s="6" t="s">
        <v>2004</v>
      </c>
      <c r="G275" s="6" t="s">
        <v>1919</v>
      </c>
      <c r="H275" s="6" t="s">
        <v>187</v>
      </c>
      <c r="I275" s="3" t="s">
        <v>2100</v>
      </c>
      <c r="J275" s="4">
        <v>27863</v>
      </c>
      <c r="K275" s="6">
        <v>5929</v>
      </c>
    </row>
    <row r="276" spans="1:11" ht="15">
      <c r="A276" s="3">
        <v>82</v>
      </c>
      <c r="B276" s="3" t="s">
        <v>29</v>
      </c>
      <c r="C276" s="3" t="s">
        <v>2100</v>
      </c>
      <c r="D276" s="3" t="s">
        <v>1722</v>
      </c>
      <c r="E276" s="3" t="s">
        <v>1712</v>
      </c>
      <c r="F276" s="6" t="s">
        <v>2005</v>
      </c>
      <c r="G276" s="6" t="s">
        <v>1919</v>
      </c>
      <c r="H276" s="6" t="s">
        <v>2006</v>
      </c>
      <c r="I276" s="3" t="s">
        <v>2100</v>
      </c>
      <c r="J276" s="4">
        <v>29261</v>
      </c>
      <c r="K276" s="6">
        <v>6578</v>
      </c>
    </row>
    <row r="277" spans="1:11" ht="15">
      <c r="A277" s="3">
        <v>83</v>
      </c>
      <c r="B277" s="3" t="s">
        <v>29</v>
      </c>
      <c r="C277" s="3" t="s">
        <v>2100</v>
      </c>
      <c r="D277" s="3" t="s">
        <v>1722</v>
      </c>
      <c r="E277" s="3" t="s">
        <v>1712</v>
      </c>
      <c r="F277" s="6" t="s">
        <v>2007</v>
      </c>
      <c r="G277" s="6" t="s">
        <v>1919</v>
      </c>
      <c r="H277" s="6" t="s">
        <v>224</v>
      </c>
      <c r="I277" s="3" t="s">
        <v>2100</v>
      </c>
      <c r="J277" s="4">
        <v>30359</v>
      </c>
      <c r="K277" s="6">
        <v>6715</v>
      </c>
    </row>
    <row r="278" spans="1:11" ht="15">
      <c r="A278" s="3">
        <v>84</v>
      </c>
      <c r="B278" s="3" t="s">
        <v>29</v>
      </c>
      <c r="C278" s="3" t="s">
        <v>2100</v>
      </c>
      <c r="D278" s="3" t="s">
        <v>1097</v>
      </c>
      <c r="E278" s="3" t="s">
        <v>1712</v>
      </c>
      <c r="F278" s="6" t="s">
        <v>2008</v>
      </c>
      <c r="G278" s="6" t="s">
        <v>1919</v>
      </c>
      <c r="H278" s="6" t="s">
        <v>163</v>
      </c>
      <c r="I278" s="3" t="s">
        <v>2100</v>
      </c>
      <c r="J278" s="4">
        <v>31736</v>
      </c>
      <c r="K278" s="6">
        <v>6656</v>
      </c>
    </row>
    <row r="279" spans="1:11" ht="15">
      <c r="A279" s="3">
        <v>85</v>
      </c>
      <c r="B279" s="3" t="s">
        <v>29</v>
      </c>
      <c r="C279" s="3" t="s">
        <v>2100</v>
      </c>
      <c r="D279" s="3" t="s">
        <v>1097</v>
      </c>
      <c r="E279" s="3" t="s">
        <v>1712</v>
      </c>
      <c r="F279" s="6" t="s">
        <v>2009</v>
      </c>
      <c r="G279" s="6" t="s">
        <v>1919</v>
      </c>
      <c r="H279" s="6" t="s">
        <v>233</v>
      </c>
      <c r="I279" s="3" t="s">
        <v>2100</v>
      </c>
      <c r="J279" s="4">
        <v>32194</v>
      </c>
      <c r="K279" s="6">
        <v>3735</v>
      </c>
    </row>
    <row r="280" spans="1:11" ht="15">
      <c r="A280" s="3">
        <v>86</v>
      </c>
      <c r="B280" s="3" t="s">
        <v>29</v>
      </c>
      <c r="C280" s="3" t="s">
        <v>2100</v>
      </c>
      <c r="D280" s="3" t="s">
        <v>1722</v>
      </c>
      <c r="E280" s="3" t="s">
        <v>1712</v>
      </c>
      <c r="F280" s="6" t="s">
        <v>2010</v>
      </c>
      <c r="G280" s="6" t="s">
        <v>1919</v>
      </c>
      <c r="H280" s="6" t="s">
        <v>270</v>
      </c>
      <c r="I280" s="3" t="s">
        <v>2100</v>
      </c>
      <c r="J280" s="4">
        <v>30792</v>
      </c>
      <c r="K280" s="6">
        <v>8445</v>
      </c>
    </row>
    <row r="281" spans="1:11" ht="15">
      <c r="A281" s="3">
        <v>87</v>
      </c>
      <c r="B281" s="3" t="s">
        <v>29</v>
      </c>
      <c r="C281" s="3" t="s">
        <v>2100</v>
      </c>
      <c r="D281" s="3" t="s">
        <v>1108</v>
      </c>
      <c r="E281" s="3" t="s">
        <v>1712</v>
      </c>
      <c r="F281" s="6" t="s">
        <v>2011</v>
      </c>
      <c r="G281" s="6" t="s">
        <v>1919</v>
      </c>
      <c r="H281" s="6" t="s">
        <v>2012</v>
      </c>
      <c r="I281" s="3" t="s">
        <v>2100</v>
      </c>
      <c r="J281" s="4">
        <v>28901</v>
      </c>
      <c r="K281" s="6">
        <v>6926</v>
      </c>
    </row>
    <row r="282" spans="1:11" ht="15">
      <c r="A282" s="3">
        <v>88</v>
      </c>
      <c r="B282" s="3" t="s">
        <v>29</v>
      </c>
      <c r="C282" s="3" t="s">
        <v>2100</v>
      </c>
      <c r="D282" s="3" t="s">
        <v>1722</v>
      </c>
      <c r="E282" s="3" t="s">
        <v>1712</v>
      </c>
      <c r="F282" s="6" t="s">
        <v>2013</v>
      </c>
      <c r="G282" s="6" t="s">
        <v>1919</v>
      </c>
      <c r="H282" s="6" t="s">
        <v>227</v>
      </c>
      <c r="I282" s="3" t="s">
        <v>2100</v>
      </c>
      <c r="J282" s="4">
        <v>29867</v>
      </c>
      <c r="K282" s="6">
        <v>3405</v>
      </c>
    </row>
    <row r="283" spans="1:11" ht="15">
      <c r="A283" s="3">
        <v>89</v>
      </c>
      <c r="B283" s="3" t="s">
        <v>29</v>
      </c>
      <c r="C283" s="3" t="s">
        <v>2100</v>
      </c>
      <c r="D283" s="3" t="s">
        <v>1722</v>
      </c>
      <c r="E283" s="3" t="s">
        <v>1712</v>
      </c>
      <c r="F283" s="6" t="s">
        <v>2014</v>
      </c>
      <c r="G283" s="6" t="s">
        <v>1919</v>
      </c>
      <c r="H283" s="6" t="s">
        <v>2015</v>
      </c>
      <c r="I283" s="3" t="s">
        <v>2100</v>
      </c>
      <c r="J283" s="4">
        <v>27987</v>
      </c>
      <c r="K283" s="6">
        <v>7512</v>
      </c>
    </row>
    <row r="284" spans="1:11" ht="15">
      <c r="A284" s="3">
        <v>90</v>
      </c>
      <c r="B284" s="3" t="s">
        <v>29</v>
      </c>
      <c r="C284" s="3" t="s">
        <v>2100</v>
      </c>
      <c r="D284" s="3"/>
      <c r="E284" s="3"/>
      <c r="F284" s="6"/>
      <c r="G284" s="6"/>
      <c r="H284" s="6"/>
      <c r="I284" s="3" t="s">
        <v>2100</v>
      </c>
      <c r="J284" s="3"/>
      <c r="K284" s="6">
        <v>4811</v>
      </c>
    </row>
    <row r="285" spans="1:11" ht="15">
      <c r="A285" s="3">
        <v>91</v>
      </c>
      <c r="B285" s="3" t="s">
        <v>29</v>
      </c>
      <c r="C285" s="3" t="s">
        <v>2100</v>
      </c>
      <c r="D285" s="3"/>
      <c r="E285" s="3"/>
      <c r="F285" s="6"/>
      <c r="G285" s="6"/>
      <c r="H285" s="6"/>
      <c r="I285" s="3" t="s">
        <v>2100</v>
      </c>
      <c r="J285" s="3"/>
      <c r="K285" s="6">
        <v>8388</v>
      </c>
    </row>
    <row r="286" spans="1:11" ht="15">
      <c r="A286" s="3">
        <v>1</v>
      </c>
      <c r="B286" s="3" t="s">
        <v>29</v>
      </c>
      <c r="C286" s="3" t="s">
        <v>2100</v>
      </c>
      <c r="D286" s="3" t="s">
        <v>1108</v>
      </c>
      <c r="E286" s="3" t="s">
        <v>1712</v>
      </c>
      <c r="F286" s="6" t="s">
        <v>2016</v>
      </c>
      <c r="G286" s="6" t="s">
        <v>2017</v>
      </c>
      <c r="H286" s="6" t="s">
        <v>2018</v>
      </c>
      <c r="I286" s="3" t="s">
        <v>2100</v>
      </c>
      <c r="J286" s="4">
        <v>28937</v>
      </c>
      <c r="K286" s="3">
        <v>8574</v>
      </c>
    </row>
    <row r="287" spans="1:11" ht="15">
      <c r="A287" s="3">
        <v>2</v>
      </c>
      <c r="B287" s="3" t="s">
        <v>29</v>
      </c>
      <c r="C287" s="3" t="s">
        <v>2100</v>
      </c>
      <c r="D287" s="3" t="s">
        <v>1243</v>
      </c>
      <c r="E287" s="3" t="s">
        <v>1712</v>
      </c>
      <c r="F287" s="6" t="s">
        <v>2019</v>
      </c>
      <c r="G287" s="6" t="s">
        <v>2017</v>
      </c>
      <c r="H287" s="6" t="s">
        <v>932</v>
      </c>
      <c r="I287" s="3" t="s">
        <v>2100</v>
      </c>
      <c r="J287" s="4">
        <v>34830</v>
      </c>
      <c r="K287" s="3">
        <v>7000</v>
      </c>
    </row>
    <row r="288" spans="1:11" ht="15">
      <c r="A288" s="3">
        <v>3</v>
      </c>
      <c r="B288" s="3" t="s">
        <v>29</v>
      </c>
      <c r="C288" s="3" t="s">
        <v>2100</v>
      </c>
      <c r="D288" s="3" t="s">
        <v>1097</v>
      </c>
      <c r="E288" s="3" t="s">
        <v>1712</v>
      </c>
      <c r="F288" s="6" t="s">
        <v>2020</v>
      </c>
      <c r="G288" s="6" t="s">
        <v>2017</v>
      </c>
      <c r="H288" s="6" t="s">
        <v>85</v>
      </c>
      <c r="I288" s="3" t="s">
        <v>2100</v>
      </c>
      <c r="J288" s="4">
        <v>33317</v>
      </c>
      <c r="K288" s="3">
        <v>15147</v>
      </c>
    </row>
    <row r="289" spans="1:11" ht="15">
      <c r="A289" s="3">
        <v>4</v>
      </c>
      <c r="B289" s="3" t="s">
        <v>29</v>
      </c>
      <c r="C289" s="3" t="s">
        <v>2100</v>
      </c>
      <c r="D289" s="3"/>
      <c r="E289" s="3" t="s">
        <v>1712</v>
      </c>
      <c r="F289" s="6" t="s">
        <v>2021</v>
      </c>
      <c r="G289" s="6" t="s">
        <v>2017</v>
      </c>
      <c r="H289" s="6" t="s">
        <v>1000</v>
      </c>
      <c r="I289" s="3" t="s">
        <v>2100</v>
      </c>
      <c r="J289" s="4">
        <v>33786</v>
      </c>
      <c r="K289" s="3">
        <v>9635</v>
      </c>
    </row>
    <row r="290" spans="1:11" ht="15">
      <c r="A290" s="3">
        <v>5</v>
      </c>
      <c r="B290" s="3" t="s">
        <v>29</v>
      </c>
      <c r="C290" s="3" t="s">
        <v>2100</v>
      </c>
      <c r="D290" s="3" t="s">
        <v>1243</v>
      </c>
      <c r="E290" s="3" t="s">
        <v>1712</v>
      </c>
      <c r="F290" s="6" t="s">
        <v>2021</v>
      </c>
      <c r="G290" s="6" t="s">
        <v>2017</v>
      </c>
      <c r="H290" s="6" t="s">
        <v>920</v>
      </c>
      <c r="I290" s="3" t="s">
        <v>2100</v>
      </c>
      <c r="J290" s="4">
        <v>35136</v>
      </c>
      <c r="K290" s="3">
        <v>7512</v>
      </c>
    </row>
    <row r="291" spans="1:11" ht="15">
      <c r="A291" s="3">
        <v>6</v>
      </c>
      <c r="B291" s="3" t="s">
        <v>29</v>
      </c>
      <c r="C291" s="3" t="s">
        <v>2100</v>
      </c>
      <c r="D291" s="3" t="s">
        <v>1097</v>
      </c>
      <c r="E291" s="3" t="s">
        <v>1712</v>
      </c>
      <c r="F291" s="6" t="s">
        <v>2022</v>
      </c>
      <c r="G291" s="6" t="s">
        <v>2017</v>
      </c>
      <c r="H291" s="6" t="s">
        <v>141</v>
      </c>
      <c r="I291" s="3" t="s">
        <v>2100</v>
      </c>
      <c r="J291" s="4">
        <v>32852</v>
      </c>
      <c r="K291" s="3">
        <v>8563</v>
      </c>
    </row>
    <row r="292" spans="1:11" ht="15">
      <c r="A292" s="3">
        <v>7</v>
      </c>
      <c r="B292" s="3" t="s">
        <v>29</v>
      </c>
      <c r="C292" s="3" t="s">
        <v>2100</v>
      </c>
      <c r="D292" s="3" t="s">
        <v>1722</v>
      </c>
      <c r="E292" s="3" t="s">
        <v>1712</v>
      </c>
      <c r="F292" s="6" t="s">
        <v>2023</v>
      </c>
      <c r="G292" s="6" t="s">
        <v>2017</v>
      </c>
      <c r="H292" s="6" t="s">
        <v>371</v>
      </c>
      <c r="I292" s="3" t="s">
        <v>2100</v>
      </c>
      <c r="J292" s="4">
        <v>30456</v>
      </c>
      <c r="K292" s="3">
        <v>6530</v>
      </c>
    </row>
    <row r="293" spans="1:11" ht="15">
      <c r="A293" s="3">
        <v>8</v>
      </c>
      <c r="B293" s="3" t="s">
        <v>29</v>
      </c>
      <c r="C293" s="3" t="s">
        <v>2100</v>
      </c>
      <c r="D293" s="3" t="s">
        <v>1714</v>
      </c>
      <c r="E293" s="3" t="s">
        <v>30</v>
      </c>
      <c r="F293" s="6" t="s">
        <v>2024</v>
      </c>
      <c r="G293" s="6" t="s">
        <v>2017</v>
      </c>
      <c r="H293" s="6" t="s">
        <v>484</v>
      </c>
      <c r="I293" s="3" t="s">
        <v>2100</v>
      </c>
      <c r="J293" s="4">
        <v>26335</v>
      </c>
      <c r="K293" s="3">
        <v>10500</v>
      </c>
    </row>
    <row r="294" spans="1:11" ht="15">
      <c r="A294" s="3">
        <v>9</v>
      </c>
      <c r="B294" s="3" t="s">
        <v>29</v>
      </c>
      <c r="C294" s="3" t="s">
        <v>2100</v>
      </c>
      <c r="D294" s="3" t="s">
        <v>1714</v>
      </c>
      <c r="E294" s="3" t="s">
        <v>1712</v>
      </c>
      <c r="F294" s="6" t="s">
        <v>2025</v>
      </c>
      <c r="G294" s="6" t="s">
        <v>2017</v>
      </c>
      <c r="H294" s="6" t="s">
        <v>2026</v>
      </c>
      <c r="I294" s="3" t="s">
        <v>2100</v>
      </c>
      <c r="J294" s="4">
        <v>25364</v>
      </c>
      <c r="K294" s="3">
        <v>3695</v>
      </c>
    </row>
    <row r="295" spans="1:11" ht="15">
      <c r="A295" s="3">
        <v>10</v>
      </c>
      <c r="B295" s="3" t="s">
        <v>29</v>
      </c>
      <c r="C295" s="3" t="s">
        <v>2100</v>
      </c>
      <c r="D295" s="3" t="s">
        <v>1722</v>
      </c>
      <c r="E295" s="3" t="s">
        <v>1712</v>
      </c>
      <c r="F295" s="6" t="s">
        <v>2027</v>
      </c>
      <c r="G295" s="6" t="s">
        <v>2017</v>
      </c>
      <c r="H295" s="6" t="s">
        <v>510</v>
      </c>
      <c r="I295" s="3" t="s">
        <v>2100</v>
      </c>
      <c r="J295" s="4">
        <v>31649</v>
      </c>
      <c r="K295" s="3">
        <v>11039</v>
      </c>
    </row>
    <row r="296" spans="1:11" ht="15">
      <c r="A296" s="3">
        <v>11</v>
      </c>
      <c r="B296" s="3" t="s">
        <v>29</v>
      </c>
      <c r="C296" s="3" t="s">
        <v>2100</v>
      </c>
      <c r="D296" s="3" t="s">
        <v>1722</v>
      </c>
      <c r="E296" s="3" t="s">
        <v>1712</v>
      </c>
      <c r="F296" s="6" t="s">
        <v>2028</v>
      </c>
      <c r="G296" s="6" t="s">
        <v>2017</v>
      </c>
      <c r="H296" s="6" t="s">
        <v>444</v>
      </c>
      <c r="I296" s="3" t="s">
        <v>2100</v>
      </c>
      <c r="J296" s="4">
        <v>17578</v>
      </c>
      <c r="K296" s="3">
        <v>9860</v>
      </c>
    </row>
    <row r="297" spans="1:11" ht="15">
      <c r="A297" s="3">
        <v>12</v>
      </c>
      <c r="B297" s="3" t="s">
        <v>29</v>
      </c>
      <c r="C297" s="3" t="s">
        <v>2100</v>
      </c>
      <c r="D297" s="3" t="s">
        <v>2029</v>
      </c>
      <c r="E297" s="3" t="s">
        <v>1712</v>
      </c>
      <c r="F297" s="6" t="s">
        <v>2030</v>
      </c>
      <c r="G297" s="6" t="s">
        <v>2017</v>
      </c>
      <c r="H297" s="6" t="s">
        <v>505</v>
      </c>
      <c r="I297" s="3" t="s">
        <v>2100</v>
      </c>
      <c r="J297" s="4">
        <v>25678</v>
      </c>
      <c r="K297" s="3">
        <v>4536</v>
      </c>
    </row>
    <row r="298" spans="1:11" ht="15">
      <c r="A298" s="3">
        <v>13</v>
      </c>
      <c r="B298" s="3" t="s">
        <v>29</v>
      </c>
      <c r="C298" s="3" t="s">
        <v>2100</v>
      </c>
      <c r="D298" s="3" t="s">
        <v>1097</v>
      </c>
      <c r="E298" s="3" t="s">
        <v>1712</v>
      </c>
      <c r="F298" s="6" t="s">
        <v>2031</v>
      </c>
      <c r="G298" s="6" t="s">
        <v>2017</v>
      </c>
      <c r="H298" s="6" t="s">
        <v>969</v>
      </c>
      <c r="I298" s="3" t="s">
        <v>2100</v>
      </c>
      <c r="J298" s="4">
        <v>33276</v>
      </c>
      <c r="K298" s="3">
        <v>11230</v>
      </c>
    </row>
    <row r="299" spans="1:11" ht="15">
      <c r="A299" s="3">
        <v>14</v>
      </c>
      <c r="B299" s="3" t="s">
        <v>29</v>
      </c>
      <c r="C299" s="3" t="s">
        <v>2100</v>
      </c>
      <c r="D299" s="3" t="s">
        <v>1941</v>
      </c>
      <c r="E299" s="3" t="s">
        <v>1712</v>
      </c>
      <c r="F299" s="6" t="s">
        <v>2032</v>
      </c>
      <c r="G299" s="6" t="s">
        <v>2017</v>
      </c>
      <c r="H299" s="6" t="s">
        <v>166</v>
      </c>
      <c r="I299" s="3" t="s">
        <v>2100</v>
      </c>
      <c r="J299" s="4">
        <v>30717</v>
      </c>
      <c r="K299" s="3">
        <v>15150</v>
      </c>
    </row>
    <row r="300" spans="1:11" ht="15">
      <c r="A300" s="3">
        <v>15</v>
      </c>
      <c r="B300" s="3" t="s">
        <v>29</v>
      </c>
      <c r="C300" s="3" t="s">
        <v>2100</v>
      </c>
      <c r="D300" s="3" t="s">
        <v>1722</v>
      </c>
      <c r="E300" s="3" t="s">
        <v>1712</v>
      </c>
      <c r="F300" s="6" t="s">
        <v>2033</v>
      </c>
      <c r="G300" s="6" t="s">
        <v>2017</v>
      </c>
      <c r="H300" s="6" t="s">
        <v>210</v>
      </c>
      <c r="I300" s="3" t="s">
        <v>2100</v>
      </c>
      <c r="J300" s="4">
        <v>30718</v>
      </c>
      <c r="K300" s="3">
        <v>11760</v>
      </c>
    </row>
    <row r="301" spans="1:11" ht="15">
      <c r="A301" s="3">
        <v>16</v>
      </c>
      <c r="B301" s="3" t="s">
        <v>29</v>
      </c>
      <c r="C301" s="3" t="s">
        <v>2100</v>
      </c>
      <c r="D301" s="3" t="s">
        <v>1097</v>
      </c>
      <c r="E301" s="3" t="s">
        <v>1712</v>
      </c>
      <c r="F301" s="6" t="s">
        <v>2034</v>
      </c>
      <c r="G301" s="6" t="s">
        <v>2017</v>
      </c>
      <c r="H301" s="6" t="s">
        <v>283</v>
      </c>
      <c r="I301" s="3" t="s">
        <v>2100</v>
      </c>
      <c r="J301" s="4">
        <v>30003</v>
      </c>
      <c r="K301" s="3">
        <v>9631</v>
      </c>
    </row>
    <row r="302" spans="1:11" ht="15">
      <c r="A302" s="3">
        <v>17</v>
      </c>
      <c r="B302" s="3" t="s">
        <v>29</v>
      </c>
      <c r="C302" s="3" t="s">
        <v>2100</v>
      </c>
      <c r="D302" s="3" t="s">
        <v>1722</v>
      </c>
      <c r="E302" s="3" t="s">
        <v>1712</v>
      </c>
      <c r="F302" s="6" t="s">
        <v>2035</v>
      </c>
      <c r="G302" s="6" t="s">
        <v>2017</v>
      </c>
      <c r="H302" s="6" t="s">
        <v>993</v>
      </c>
      <c r="I302" s="3" t="s">
        <v>2100</v>
      </c>
      <c r="J302" s="4">
        <v>31883</v>
      </c>
      <c r="K302" s="3">
        <v>4413</v>
      </c>
    </row>
    <row r="303" spans="1:11" ht="15">
      <c r="A303" s="3">
        <v>18</v>
      </c>
      <c r="B303" s="3" t="s">
        <v>29</v>
      </c>
      <c r="C303" s="3" t="s">
        <v>2100</v>
      </c>
      <c r="D303" s="3" t="s">
        <v>1722</v>
      </c>
      <c r="E303" s="3" t="s">
        <v>1712</v>
      </c>
      <c r="F303" s="6" t="s">
        <v>2036</v>
      </c>
      <c r="G303" s="6" t="s">
        <v>2017</v>
      </c>
      <c r="H303" s="6" t="s">
        <v>398</v>
      </c>
      <c r="I303" s="3" t="s">
        <v>2100</v>
      </c>
      <c r="J303" s="4">
        <v>27256</v>
      </c>
      <c r="K303" s="3">
        <v>8563</v>
      </c>
    </row>
    <row r="304" spans="1:11" ht="15">
      <c r="A304" s="3">
        <v>19</v>
      </c>
      <c r="B304" s="3" t="s">
        <v>29</v>
      </c>
      <c r="C304" s="3" t="s">
        <v>2100</v>
      </c>
      <c r="D304" s="3" t="s">
        <v>1108</v>
      </c>
      <c r="E304" s="3" t="s">
        <v>1712</v>
      </c>
      <c r="F304" s="6" t="s">
        <v>2037</v>
      </c>
      <c r="G304" s="6" t="s">
        <v>2017</v>
      </c>
      <c r="H304" s="6" t="s">
        <v>2038</v>
      </c>
      <c r="I304" s="3" t="s">
        <v>2100</v>
      </c>
      <c r="J304" s="4">
        <v>22165</v>
      </c>
      <c r="K304" s="3">
        <v>9874</v>
      </c>
    </row>
    <row r="305" spans="1:11" ht="15">
      <c r="A305" s="3">
        <v>20</v>
      </c>
      <c r="B305" s="3" t="s">
        <v>29</v>
      </c>
      <c r="C305" s="3" t="s">
        <v>2100</v>
      </c>
      <c r="D305" s="3" t="s">
        <v>1108</v>
      </c>
      <c r="E305" s="3" t="s">
        <v>1712</v>
      </c>
      <c r="F305" s="6" t="s">
        <v>2039</v>
      </c>
      <c r="G305" s="6" t="s">
        <v>2017</v>
      </c>
      <c r="H305" s="6" t="s">
        <v>2040</v>
      </c>
      <c r="I305" s="3" t="s">
        <v>2100</v>
      </c>
      <c r="J305" s="4">
        <v>19665</v>
      </c>
      <c r="K305" s="3">
        <v>8562</v>
      </c>
    </row>
    <row r="306" spans="1:11" ht="15">
      <c r="A306" s="3">
        <v>21</v>
      </c>
      <c r="B306" s="3" t="s">
        <v>29</v>
      </c>
      <c r="C306" s="3" t="s">
        <v>2100</v>
      </c>
      <c r="D306" s="3" t="s">
        <v>1722</v>
      </c>
      <c r="E306" s="3" t="s">
        <v>1712</v>
      </c>
      <c r="F306" s="6" t="s">
        <v>2041</v>
      </c>
      <c r="G306" s="6" t="s">
        <v>2017</v>
      </c>
      <c r="H306" s="6" t="s">
        <v>2042</v>
      </c>
      <c r="I306" s="3" t="s">
        <v>2100</v>
      </c>
      <c r="J306" s="4">
        <v>30120</v>
      </c>
      <c r="K306" s="3">
        <v>8456</v>
      </c>
    </row>
    <row r="307" spans="1:11" ht="15">
      <c r="A307" s="3">
        <v>22</v>
      </c>
      <c r="B307" s="3" t="s">
        <v>29</v>
      </c>
      <c r="C307" s="3" t="s">
        <v>2100</v>
      </c>
      <c r="D307" s="3" t="s">
        <v>1722</v>
      </c>
      <c r="E307" s="3" t="s">
        <v>1712</v>
      </c>
      <c r="F307" s="6" t="s">
        <v>2043</v>
      </c>
      <c r="G307" s="6" t="s">
        <v>2017</v>
      </c>
      <c r="H307" s="6" t="s">
        <v>459</v>
      </c>
      <c r="I307" s="3" t="s">
        <v>2100</v>
      </c>
      <c r="J307" s="4">
        <v>31580</v>
      </c>
      <c r="K307" s="3">
        <v>5632</v>
      </c>
    </row>
    <row r="308" spans="1:11" ht="15">
      <c r="A308" s="3">
        <v>23</v>
      </c>
      <c r="B308" s="3" t="s">
        <v>29</v>
      </c>
      <c r="C308" s="3" t="s">
        <v>2100</v>
      </c>
      <c r="D308" s="3" t="s">
        <v>1714</v>
      </c>
      <c r="E308" s="3" t="s">
        <v>1712</v>
      </c>
      <c r="F308" s="6" t="s">
        <v>2044</v>
      </c>
      <c r="G308" s="6" t="s">
        <v>2017</v>
      </c>
      <c r="H308" s="6" t="s">
        <v>500</v>
      </c>
      <c r="I308" s="3" t="s">
        <v>2100</v>
      </c>
      <c r="J308" s="4">
        <v>26528</v>
      </c>
      <c r="K308" s="3">
        <v>7731</v>
      </c>
    </row>
    <row r="309" spans="1:11" ht="15">
      <c r="A309" s="3">
        <v>24</v>
      </c>
      <c r="B309" s="3" t="s">
        <v>29</v>
      </c>
      <c r="C309" s="3" t="s">
        <v>2100</v>
      </c>
      <c r="D309" s="3" t="s">
        <v>1714</v>
      </c>
      <c r="E309" s="3" t="s">
        <v>1712</v>
      </c>
      <c r="F309" s="6" t="s">
        <v>2045</v>
      </c>
      <c r="G309" s="6" t="s">
        <v>2017</v>
      </c>
      <c r="H309" s="6" t="s">
        <v>478</v>
      </c>
      <c r="I309" s="3" t="s">
        <v>2100</v>
      </c>
      <c r="J309" s="4">
        <v>30782</v>
      </c>
      <c r="K309" s="3">
        <v>6852</v>
      </c>
    </row>
    <row r="310" spans="1:11" ht="15">
      <c r="A310" s="3">
        <v>25</v>
      </c>
      <c r="B310" s="3" t="s">
        <v>29</v>
      </c>
      <c r="C310" s="3" t="s">
        <v>2100</v>
      </c>
      <c r="D310" s="3" t="s">
        <v>1714</v>
      </c>
      <c r="E310" s="3" t="s">
        <v>1712</v>
      </c>
      <c r="F310" s="6" t="s">
        <v>2046</v>
      </c>
      <c r="G310" s="6" t="s">
        <v>2017</v>
      </c>
      <c r="H310" s="6" t="s">
        <v>491</v>
      </c>
      <c r="I310" s="3" t="s">
        <v>2100</v>
      </c>
      <c r="J310" s="4">
        <v>22191</v>
      </c>
      <c r="K310" s="3">
        <v>7137</v>
      </c>
    </row>
    <row r="311" spans="1:11" ht="15">
      <c r="A311" s="3">
        <v>26</v>
      </c>
      <c r="B311" s="3" t="s">
        <v>29</v>
      </c>
      <c r="C311" s="3" t="s">
        <v>2100</v>
      </c>
      <c r="D311" s="3" t="s">
        <v>1722</v>
      </c>
      <c r="E311" s="3" t="s">
        <v>1712</v>
      </c>
      <c r="F311" s="6" t="s">
        <v>2047</v>
      </c>
      <c r="G311" s="6" t="s">
        <v>2017</v>
      </c>
      <c r="H311" s="6" t="s">
        <v>447</v>
      </c>
      <c r="I311" s="3" t="s">
        <v>2100</v>
      </c>
      <c r="J311" s="4">
        <v>26707</v>
      </c>
      <c r="K311" s="3">
        <v>7197</v>
      </c>
    </row>
    <row r="312" spans="1:11" ht="15">
      <c r="A312" s="3">
        <v>27</v>
      </c>
      <c r="B312" s="3" t="s">
        <v>29</v>
      </c>
      <c r="C312" s="3" t="s">
        <v>2100</v>
      </c>
      <c r="D312" s="3" t="s">
        <v>1097</v>
      </c>
      <c r="E312" s="3" t="s">
        <v>1712</v>
      </c>
      <c r="F312" s="6" t="s">
        <v>2048</v>
      </c>
      <c r="G312" s="6" t="s">
        <v>2017</v>
      </c>
      <c r="H312" s="6" t="s">
        <v>494</v>
      </c>
      <c r="I312" s="3" t="s">
        <v>2100</v>
      </c>
      <c r="J312" s="4">
        <v>32207</v>
      </c>
      <c r="K312" s="3">
        <v>9822</v>
      </c>
    </row>
    <row r="313" spans="1:11" ht="15">
      <c r="A313" s="3">
        <v>28</v>
      </c>
      <c r="B313" s="3" t="s">
        <v>29</v>
      </c>
      <c r="C313" s="3" t="s">
        <v>2100</v>
      </c>
      <c r="D313" s="3" t="s">
        <v>1714</v>
      </c>
      <c r="E313" s="3" t="s">
        <v>30</v>
      </c>
      <c r="F313" s="6" t="s">
        <v>2049</v>
      </c>
      <c r="G313" s="6" t="s">
        <v>2017</v>
      </c>
      <c r="H313" s="6" t="s">
        <v>513</v>
      </c>
      <c r="I313" s="3" t="s">
        <v>2100</v>
      </c>
      <c r="J313" s="4">
        <v>21761</v>
      </c>
      <c r="K313" s="3">
        <v>8563</v>
      </c>
    </row>
    <row r="314" spans="1:11" ht="15">
      <c r="A314" s="3">
        <v>29</v>
      </c>
      <c r="B314" s="3" t="s">
        <v>29</v>
      </c>
      <c r="C314" s="3" t="s">
        <v>2100</v>
      </c>
      <c r="D314" s="3" t="s">
        <v>1108</v>
      </c>
      <c r="E314" s="3" t="s">
        <v>1712</v>
      </c>
      <c r="F314" s="6" t="s">
        <v>2050</v>
      </c>
      <c r="G314" s="6" t="s">
        <v>2017</v>
      </c>
      <c r="H314" s="6" t="s">
        <v>456</v>
      </c>
      <c r="I314" s="3" t="s">
        <v>2100</v>
      </c>
      <c r="J314" s="4">
        <v>18687</v>
      </c>
      <c r="K314" s="3">
        <v>10300</v>
      </c>
    </row>
    <row r="315" spans="1:11" ht="15">
      <c r="A315" s="3">
        <v>30</v>
      </c>
      <c r="B315" s="3" t="s">
        <v>29</v>
      </c>
      <c r="C315" s="3" t="s">
        <v>2100</v>
      </c>
      <c r="D315" s="3" t="s">
        <v>1097</v>
      </c>
      <c r="E315" s="3" t="s">
        <v>1712</v>
      </c>
      <c r="F315" s="6" t="s">
        <v>2051</v>
      </c>
      <c r="G315" s="6" t="s">
        <v>2017</v>
      </c>
      <c r="H315" s="6" t="s">
        <v>441</v>
      </c>
      <c r="I315" s="3" t="s">
        <v>2100</v>
      </c>
      <c r="J315" s="4">
        <v>25692</v>
      </c>
      <c r="K315" s="3">
        <v>7896</v>
      </c>
    </row>
    <row r="316" spans="1:11" ht="15">
      <c r="A316" s="3">
        <v>31</v>
      </c>
      <c r="B316" s="3" t="s">
        <v>29</v>
      </c>
      <c r="C316" s="3" t="s">
        <v>2100</v>
      </c>
      <c r="D316" s="3" t="s">
        <v>1714</v>
      </c>
      <c r="E316" s="3" t="s">
        <v>1712</v>
      </c>
      <c r="F316" s="6" t="s">
        <v>2052</v>
      </c>
      <c r="G316" s="6" t="s">
        <v>2017</v>
      </c>
      <c r="H316" s="6" t="s">
        <v>488</v>
      </c>
      <c r="I316" s="3" t="s">
        <v>2100</v>
      </c>
      <c r="J316" s="4">
        <v>18309</v>
      </c>
      <c r="K316" s="3">
        <v>9232</v>
      </c>
    </row>
    <row r="317" spans="1:11" ht="15">
      <c r="A317" s="3">
        <v>32</v>
      </c>
      <c r="B317" s="3" t="s">
        <v>29</v>
      </c>
      <c r="C317" s="3" t="s">
        <v>2100</v>
      </c>
      <c r="D317" s="3" t="s">
        <v>1108</v>
      </c>
      <c r="E317" s="3" t="s">
        <v>1712</v>
      </c>
      <c r="F317" s="6" t="s">
        <v>2053</v>
      </c>
      <c r="G317" s="6" t="s">
        <v>2017</v>
      </c>
      <c r="H317" s="6" t="s">
        <v>474</v>
      </c>
      <c r="I317" s="3" t="s">
        <v>2100</v>
      </c>
      <c r="J317" s="4">
        <v>32876</v>
      </c>
      <c r="K317" s="3">
        <v>4546</v>
      </c>
    </row>
    <row r="318" spans="1:11" ht="15">
      <c r="A318" s="3">
        <v>33</v>
      </c>
      <c r="B318" s="3" t="s">
        <v>29</v>
      </c>
      <c r="C318" s="3" t="s">
        <v>2100</v>
      </c>
      <c r="D318" s="3" t="s">
        <v>1761</v>
      </c>
      <c r="E318" s="3" t="s">
        <v>1712</v>
      </c>
      <c r="F318" s="6" t="s">
        <v>2053</v>
      </c>
      <c r="G318" s="6" t="s">
        <v>2017</v>
      </c>
      <c r="H318" s="6" t="s">
        <v>432</v>
      </c>
      <c r="I318" s="3" t="s">
        <v>2100</v>
      </c>
      <c r="J318" s="4">
        <v>27863</v>
      </c>
      <c r="K318" s="3">
        <v>6546</v>
      </c>
    </row>
    <row r="319" spans="1:11" ht="15">
      <c r="A319" s="3">
        <v>34</v>
      </c>
      <c r="B319" s="3" t="s">
        <v>29</v>
      </c>
      <c r="C319" s="3" t="s">
        <v>2100</v>
      </c>
      <c r="D319" s="3" t="s">
        <v>1714</v>
      </c>
      <c r="E319" s="3" t="s">
        <v>1712</v>
      </c>
      <c r="F319" s="6" t="s">
        <v>2054</v>
      </c>
      <c r="G319" s="6" t="s">
        <v>2017</v>
      </c>
      <c r="H319" s="6" t="s">
        <v>475</v>
      </c>
      <c r="I319" s="3" t="s">
        <v>2100</v>
      </c>
      <c r="J319" s="4">
        <v>23752</v>
      </c>
      <c r="K319" s="3">
        <v>6859</v>
      </c>
    </row>
    <row r="320" spans="1:11" ht="15">
      <c r="A320" s="3">
        <v>35</v>
      </c>
      <c r="B320" s="3" t="s">
        <v>29</v>
      </c>
      <c r="C320" s="3" t="s">
        <v>2100</v>
      </c>
      <c r="D320" s="3" t="s">
        <v>1714</v>
      </c>
      <c r="E320" s="3" t="s">
        <v>1712</v>
      </c>
      <c r="F320" s="6" t="s">
        <v>2055</v>
      </c>
      <c r="G320" s="6" t="s">
        <v>2017</v>
      </c>
      <c r="H320" s="6" t="s">
        <v>2056</v>
      </c>
      <c r="I320" s="3" t="s">
        <v>2100</v>
      </c>
      <c r="J320" s="4">
        <v>23515</v>
      </c>
      <c r="K320" s="3">
        <v>6426</v>
      </c>
    </row>
    <row r="321" spans="1:11" ht="15">
      <c r="A321" s="3">
        <v>36</v>
      </c>
      <c r="B321" s="3" t="s">
        <v>29</v>
      </c>
      <c r="C321" s="3" t="s">
        <v>2100</v>
      </c>
      <c r="D321" s="3" t="s">
        <v>1722</v>
      </c>
      <c r="E321" s="3" t="s">
        <v>1712</v>
      </c>
      <c r="F321" s="6" t="s">
        <v>2057</v>
      </c>
      <c r="G321" s="6" t="s">
        <v>2017</v>
      </c>
      <c r="H321" s="6" t="s">
        <v>462</v>
      </c>
      <c r="I321" s="3" t="s">
        <v>2100</v>
      </c>
      <c r="J321" s="4">
        <v>31150</v>
      </c>
      <c r="K321" s="3">
        <v>6752</v>
      </c>
    </row>
    <row r="322" spans="1:11" ht="15">
      <c r="A322" s="3">
        <v>37</v>
      </c>
      <c r="B322" s="3" t="s">
        <v>29</v>
      </c>
      <c r="C322" s="3" t="s">
        <v>2100</v>
      </c>
      <c r="D322" s="3" t="s">
        <v>1097</v>
      </c>
      <c r="E322" s="3" t="s">
        <v>1712</v>
      </c>
      <c r="F322" s="6" t="s">
        <v>2058</v>
      </c>
      <c r="G322" s="6" t="s">
        <v>2017</v>
      </c>
      <c r="H322" s="6" t="s">
        <v>315</v>
      </c>
      <c r="I322" s="3" t="s">
        <v>2100</v>
      </c>
      <c r="J322" s="4">
        <v>30845</v>
      </c>
      <c r="K322" s="3">
        <v>6689</v>
      </c>
    </row>
    <row r="323" spans="1:11" ht="15">
      <c r="A323" s="3">
        <v>38</v>
      </c>
      <c r="B323" s="3" t="s">
        <v>29</v>
      </c>
      <c r="C323" s="3" t="s">
        <v>2100</v>
      </c>
      <c r="D323" s="3" t="s">
        <v>1714</v>
      </c>
      <c r="E323" s="3" t="s">
        <v>1712</v>
      </c>
      <c r="F323" s="6" t="s">
        <v>2058</v>
      </c>
      <c r="G323" s="6" t="s">
        <v>2017</v>
      </c>
      <c r="H323" s="6" t="s">
        <v>2059</v>
      </c>
      <c r="I323" s="3" t="s">
        <v>2100</v>
      </c>
      <c r="J323" s="4">
        <v>25246</v>
      </c>
      <c r="K323" s="3">
        <v>7852</v>
      </c>
    </row>
    <row r="324" spans="1:11" ht="15">
      <c r="A324" s="3">
        <v>39</v>
      </c>
      <c r="B324" s="3" t="s">
        <v>29</v>
      </c>
      <c r="C324" s="3" t="s">
        <v>2100</v>
      </c>
      <c r="D324" s="3" t="s">
        <v>1722</v>
      </c>
      <c r="E324" s="3" t="s">
        <v>1712</v>
      </c>
      <c r="F324" s="6" t="s">
        <v>2060</v>
      </c>
      <c r="G324" s="6" t="s">
        <v>2017</v>
      </c>
      <c r="H324" s="6" t="s">
        <v>450</v>
      </c>
      <c r="I324" s="3" t="s">
        <v>2100</v>
      </c>
      <c r="J324" s="4">
        <v>27834</v>
      </c>
      <c r="K324" s="3">
        <v>8620</v>
      </c>
    </row>
    <row r="325" spans="1:11" ht="15">
      <c r="A325" s="3">
        <v>40</v>
      </c>
      <c r="B325" s="3" t="s">
        <v>29</v>
      </c>
      <c r="C325" s="3" t="s">
        <v>2100</v>
      </c>
      <c r="D325" s="3" t="s">
        <v>1108</v>
      </c>
      <c r="E325" s="3" t="s">
        <v>1712</v>
      </c>
      <c r="F325" s="6" t="s">
        <v>2061</v>
      </c>
      <c r="G325" s="6" t="s">
        <v>2017</v>
      </c>
      <c r="H325" s="6" t="s">
        <v>2062</v>
      </c>
      <c r="I325" s="3" t="s">
        <v>2100</v>
      </c>
      <c r="J325" s="4">
        <v>20616</v>
      </c>
      <c r="K325" s="3">
        <v>9669</v>
      </c>
    </row>
    <row r="326" spans="1:11" ht="15">
      <c r="A326" s="3">
        <v>41</v>
      </c>
      <c r="B326" s="3" t="s">
        <v>29</v>
      </c>
      <c r="C326" s="3" t="s">
        <v>2100</v>
      </c>
      <c r="D326" s="3" t="s">
        <v>1722</v>
      </c>
      <c r="E326" s="3" t="s">
        <v>1712</v>
      </c>
      <c r="F326" s="6" t="s">
        <v>2063</v>
      </c>
      <c r="G326" s="6" t="s">
        <v>2017</v>
      </c>
      <c r="H326" s="6" t="s">
        <v>470</v>
      </c>
      <c r="I326" s="3" t="s">
        <v>2100</v>
      </c>
      <c r="J326" s="4">
        <v>24329</v>
      </c>
      <c r="K326" s="3">
        <v>4536</v>
      </c>
    </row>
    <row r="327" spans="1:11" ht="15">
      <c r="A327" s="3">
        <v>42</v>
      </c>
      <c r="B327" s="3" t="s">
        <v>29</v>
      </c>
      <c r="C327" s="3" t="s">
        <v>2100</v>
      </c>
      <c r="D327" s="3" t="s">
        <v>1714</v>
      </c>
      <c r="E327" s="3" t="s">
        <v>1712</v>
      </c>
      <c r="F327" s="6" t="s">
        <v>2064</v>
      </c>
      <c r="G327" s="6" t="s">
        <v>2017</v>
      </c>
      <c r="H327" s="6" t="s">
        <v>2065</v>
      </c>
      <c r="I327" s="3" t="s">
        <v>2100</v>
      </c>
      <c r="J327" s="4">
        <v>20636</v>
      </c>
      <c r="K327" s="3">
        <v>7456</v>
      </c>
    </row>
    <row r="328" spans="1:11" ht="15">
      <c r="A328" s="3">
        <v>43</v>
      </c>
      <c r="B328" s="3" t="s">
        <v>29</v>
      </c>
      <c r="C328" s="3" t="s">
        <v>2100</v>
      </c>
      <c r="D328" s="3" t="s">
        <v>1108</v>
      </c>
      <c r="E328" s="3" t="s">
        <v>30</v>
      </c>
      <c r="F328" s="6" t="s">
        <v>2066</v>
      </c>
      <c r="G328" s="6" t="s">
        <v>2017</v>
      </c>
      <c r="H328" s="6" t="s">
        <v>2067</v>
      </c>
      <c r="I328" s="3" t="s">
        <v>2100</v>
      </c>
      <c r="J328" s="4">
        <v>17607</v>
      </c>
      <c r="K328" s="3">
        <v>9510</v>
      </c>
    </row>
    <row r="329" spans="1:11" ht="15">
      <c r="A329" s="3">
        <v>44</v>
      </c>
      <c r="B329" s="3" t="s">
        <v>29</v>
      </c>
      <c r="C329" s="3" t="s">
        <v>2100</v>
      </c>
      <c r="D329" s="3" t="s">
        <v>1722</v>
      </c>
      <c r="E329" s="3" t="s">
        <v>1712</v>
      </c>
      <c r="F329" s="6" t="s">
        <v>2068</v>
      </c>
      <c r="G329" s="6" t="s">
        <v>2017</v>
      </c>
      <c r="H329" s="6" t="s">
        <v>453</v>
      </c>
      <c r="I329" s="3" t="s">
        <v>2100</v>
      </c>
      <c r="J329" s="4">
        <v>26289</v>
      </c>
      <c r="K329" s="3">
        <v>15241</v>
      </c>
    </row>
    <row r="330" spans="1:11" ht="15">
      <c r="A330" s="3">
        <v>45</v>
      </c>
      <c r="B330" s="3" t="s">
        <v>29</v>
      </c>
      <c r="C330" s="3" t="s">
        <v>2100</v>
      </c>
      <c r="D330" s="3" t="s">
        <v>1097</v>
      </c>
      <c r="E330" s="3" t="s">
        <v>1712</v>
      </c>
      <c r="F330" s="6" t="s">
        <v>2069</v>
      </c>
      <c r="G330" s="6" t="s">
        <v>2017</v>
      </c>
      <c r="H330" s="6" t="s">
        <v>2070</v>
      </c>
      <c r="I330" s="3" t="s">
        <v>2100</v>
      </c>
      <c r="J330" s="4">
        <v>21797</v>
      </c>
      <c r="K330" s="3">
        <v>7981</v>
      </c>
    </row>
    <row r="331" spans="1:11" ht="15">
      <c r="A331" s="3">
        <v>46</v>
      </c>
      <c r="B331" s="3" t="s">
        <v>29</v>
      </c>
      <c r="C331" s="3" t="s">
        <v>2100</v>
      </c>
      <c r="D331" s="3" t="s">
        <v>1714</v>
      </c>
      <c r="E331" s="3" t="s">
        <v>30</v>
      </c>
      <c r="F331" s="6" t="s">
        <v>2071</v>
      </c>
      <c r="G331" s="6" t="s">
        <v>2017</v>
      </c>
      <c r="H331" s="6" t="s">
        <v>2072</v>
      </c>
      <c r="I331" s="3" t="s">
        <v>2100</v>
      </c>
      <c r="J331" s="4">
        <v>16447</v>
      </c>
      <c r="K331" s="3">
        <v>8500</v>
      </c>
    </row>
    <row r="332" spans="1:11" ht="15">
      <c r="A332" s="3">
        <v>47</v>
      </c>
      <c r="B332" s="3" t="s">
        <v>29</v>
      </c>
      <c r="C332" s="3" t="s">
        <v>2100</v>
      </c>
      <c r="D332" s="3" t="s">
        <v>1097</v>
      </c>
      <c r="E332" s="3" t="s">
        <v>1712</v>
      </c>
      <c r="F332" s="6" t="s">
        <v>2073</v>
      </c>
      <c r="G332" s="6" t="s">
        <v>2017</v>
      </c>
      <c r="H332" s="6" t="s">
        <v>975</v>
      </c>
      <c r="I332" s="3" t="s">
        <v>2100</v>
      </c>
      <c r="J332" s="4">
        <v>27281</v>
      </c>
      <c r="K332" s="3">
        <v>8460</v>
      </c>
    </row>
    <row r="333" spans="1:11" ht="15">
      <c r="A333" s="3">
        <v>48</v>
      </c>
      <c r="B333" s="3" t="s">
        <v>29</v>
      </c>
      <c r="C333" s="3" t="s">
        <v>2100</v>
      </c>
      <c r="D333" s="3" t="s">
        <v>1722</v>
      </c>
      <c r="E333" s="3" t="s">
        <v>1712</v>
      </c>
      <c r="F333" s="6" t="s">
        <v>2074</v>
      </c>
      <c r="G333" s="6" t="s">
        <v>2017</v>
      </c>
      <c r="H333" s="6" t="s">
        <v>248</v>
      </c>
      <c r="I333" s="3" t="s">
        <v>2100</v>
      </c>
      <c r="J333" s="4">
        <v>31512</v>
      </c>
      <c r="K333" s="3">
        <v>5030</v>
      </c>
    </row>
    <row r="334" spans="1:11" ht="15">
      <c r="A334" s="3">
        <v>49</v>
      </c>
      <c r="B334" s="3" t="s">
        <v>29</v>
      </c>
      <c r="C334" s="3" t="s">
        <v>2100</v>
      </c>
      <c r="D334" s="3" t="s">
        <v>1722</v>
      </c>
      <c r="E334" s="3" t="s">
        <v>1712</v>
      </c>
      <c r="F334" s="6" t="s">
        <v>2075</v>
      </c>
      <c r="G334" s="6" t="s">
        <v>2017</v>
      </c>
      <c r="H334" s="6" t="s">
        <v>176</v>
      </c>
      <c r="I334" s="3" t="s">
        <v>2100</v>
      </c>
      <c r="J334" s="4">
        <v>30087</v>
      </c>
      <c r="K334" s="3">
        <v>7560</v>
      </c>
    </row>
    <row r="335" spans="1:11" ht="15">
      <c r="A335" s="3">
        <v>50</v>
      </c>
      <c r="B335" s="3" t="s">
        <v>29</v>
      </c>
      <c r="C335" s="3" t="s">
        <v>2100</v>
      </c>
      <c r="D335" s="3" t="s">
        <v>1097</v>
      </c>
      <c r="E335" s="3" t="s">
        <v>30</v>
      </c>
      <c r="F335" s="6" t="s">
        <v>2076</v>
      </c>
      <c r="G335" s="6" t="s">
        <v>2017</v>
      </c>
      <c r="H335" s="6" t="s">
        <v>2077</v>
      </c>
      <c r="I335" s="3" t="s">
        <v>2100</v>
      </c>
      <c r="J335" s="4">
        <v>31932</v>
      </c>
      <c r="K335" s="3">
        <v>8550</v>
      </c>
    </row>
    <row r="336" spans="1:11" ht="15">
      <c r="A336" s="3">
        <v>51</v>
      </c>
      <c r="B336" s="3"/>
      <c r="C336" s="3" t="s">
        <v>2100</v>
      </c>
      <c r="D336" s="3"/>
      <c r="E336" s="3"/>
      <c r="F336" s="6"/>
      <c r="G336" s="6"/>
      <c r="H336" s="6"/>
      <c r="I336" s="3" t="s">
        <v>2100</v>
      </c>
      <c r="J336" s="3"/>
      <c r="K336" s="3">
        <v>6370</v>
      </c>
    </row>
    <row r="337" spans="1:11" ht="15">
      <c r="A337" s="3">
        <v>52</v>
      </c>
      <c r="B337" s="3"/>
      <c r="C337" s="3" t="s">
        <v>2100</v>
      </c>
      <c r="D337" s="3"/>
      <c r="E337" s="3"/>
      <c r="F337" s="6"/>
      <c r="G337" s="6"/>
      <c r="H337" s="6"/>
      <c r="I337" s="3" t="s">
        <v>2100</v>
      </c>
      <c r="J337" s="3"/>
      <c r="K337" s="3">
        <v>13849</v>
      </c>
    </row>
    <row r="338" spans="1:11" ht="15">
      <c r="A338" s="3">
        <v>53</v>
      </c>
      <c r="B338" s="3"/>
      <c r="C338" s="3" t="s">
        <v>2100</v>
      </c>
      <c r="D338" s="3"/>
      <c r="E338" s="3"/>
      <c r="F338" s="6"/>
      <c r="G338" s="6"/>
      <c r="H338" s="6"/>
      <c r="I338" s="3" t="s">
        <v>2100</v>
      </c>
      <c r="J338" s="3"/>
      <c r="K338" s="3">
        <v>11609</v>
      </c>
    </row>
    <row r="339" spans="1:11" ht="15">
      <c r="A339" s="3">
        <v>54</v>
      </c>
      <c r="B339" s="3"/>
      <c r="C339" s="3" t="s">
        <v>2100</v>
      </c>
      <c r="D339" s="3"/>
      <c r="E339" s="3"/>
      <c r="F339" s="6"/>
      <c r="G339" s="6"/>
      <c r="H339" s="6"/>
      <c r="I339" s="3" t="s">
        <v>2100</v>
      </c>
      <c r="J339" s="3"/>
      <c r="K339" s="3">
        <v>5341</v>
      </c>
    </row>
    <row r="340" spans="1:11" ht="15">
      <c r="A340" s="3">
        <v>1</v>
      </c>
      <c r="B340" s="3" t="s">
        <v>29</v>
      </c>
      <c r="C340" s="3" t="s">
        <v>2100</v>
      </c>
      <c r="D340" s="3" t="s">
        <v>1108</v>
      </c>
      <c r="E340" s="3" t="s">
        <v>1712</v>
      </c>
      <c r="F340" s="6" t="s">
        <v>2078</v>
      </c>
      <c r="G340" s="6" t="s">
        <v>2079</v>
      </c>
      <c r="H340" s="6" t="s">
        <v>105</v>
      </c>
      <c r="I340" s="3" t="s">
        <v>2100</v>
      </c>
      <c r="J340" s="4">
        <v>34612</v>
      </c>
      <c r="K340" s="6">
        <v>8612</v>
      </c>
    </row>
    <row r="341" spans="1:11" ht="15">
      <c r="A341" s="3">
        <v>2</v>
      </c>
      <c r="B341" s="3" t="s">
        <v>29</v>
      </c>
      <c r="C341" s="3" t="s">
        <v>2100</v>
      </c>
      <c r="D341" s="3" t="s">
        <v>1097</v>
      </c>
      <c r="E341" s="3" t="s">
        <v>1712</v>
      </c>
      <c r="F341" s="6" t="s">
        <v>2080</v>
      </c>
      <c r="G341" s="6" t="s">
        <v>2079</v>
      </c>
      <c r="H341" s="6" t="s">
        <v>132</v>
      </c>
      <c r="I341" s="3" t="s">
        <v>2100</v>
      </c>
      <c r="J341" s="4">
        <v>33409</v>
      </c>
      <c r="K341" s="6">
        <v>5500</v>
      </c>
    </row>
    <row r="342" spans="1:11" ht="15">
      <c r="A342" s="3">
        <v>3</v>
      </c>
      <c r="B342" s="3" t="s">
        <v>29</v>
      </c>
      <c r="C342" s="3" t="s">
        <v>2100</v>
      </c>
      <c r="D342" s="3" t="s">
        <v>1097</v>
      </c>
      <c r="E342" s="3" t="s">
        <v>1712</v>
      </c>
      <c r="F342" s="6" t="s">
        <v>2081</v>
      </c>
      <c r="G342" s="6" t="s">
        <v>2079</v>
      </c>
      <c r="H342" s="6" t="s">
        <v>516</v>
      </c>
      <c r="I342" s="3" t="s">
        <v>2100</v>
      </c>
      <c r="J342" s="4">
        <v>32732</v>
      </c>
      <c r="K342" s="6">
        <v>6374</v>
      </c>
    </row>
    <row r="343" spans="1:11" ht="15">
      <c r="A343" s="3">
        <v>4</v>
      </c>
      <c r="B343" s="3" t="s">
        <v>29</v>
      </c>
      <c r="C343" s="3" t="s">
        <v>2100</v>
      </c>
      <c r="D343" s="3" t="s">
        <v>1108</v>
      </c>
      <c r="E343" s="3" t="s">
        <v>1712</v>
      </c>
      <c r="F343" s="6" t="s">
        <v>2082</v>
      </c>
      <c r="G343" s="6" t="s">
        <v>2079</v>
      </c>
      <c r="H343" s="6" t="s">
        <v>929</v>
      </c>
      <c r="I343" s="3" t="s">
        <v>2100</v>
      </c>
      <c r="J343" s="4">
        <v>34648</v>
      </c>
      <c r="K343" s="3">
        <v>7456</v>
      </c>
    </row>
    <row r="344" spans="1:11" ht="15">
      <c r="A344" s="3">
        <v>5</v>
      </c>
      <c r="B344" s="3" t="s">
        <v>29</v>
      </c>
      <c r="C344" s="3" t="s">
        <v>2100</v>
      </c>
      <c r="D344" s="3" t="s">
        <v>1097</v>
      </c>
      <c r="E344" s="3" t="s">
        <v>1712</v>
      </c>
      <c r="F344" s="6" t="s">
        <v>2083</v>
      </c>
      <c r="G344" s="6" t="s">
        <v>2079</v>
      </c>
      <c r="H344" s="6" t="s">
        <v>2084</v>
      </c>
      <c r="I344" s="3" t="s">
        <v>2100</v>
      </c>
      <c r="J344" s="4">
        <v>27402</v>
      </c>
      <c r="K344" s="3">
        <v>9510</v>
      </c>
    </row>
    <row r="345" spans="1:11" ht="15">
      <c r="A345" s="3">
        <v>6</v>
      </c>
      <c r="B345" s="3" t="s">
        <v>29</v>
      </c>
      <c r="C345" s="3" t="s">
        <v>2100</v>
      </c>
      <c r="D345" s="3" t="s">
        <v>1714</v>
      </c>
      <c r="E345" s="3" t="s">
        <v>1712</v>
      </c>
      <c r="F345" s="6" t="s">
        <v>2085</v>
      </c>
      <c r="G345" s="6" t="s">
        <v>2079</v>
      </c>
      <c r="H345" s="6" t="s">
        <v>332</v>
      </c>
      <c r="I345" s="3" t="s">
        <v>2100</v>
      </c>
      <c r="J345" s="4">
        <v>30091</v>
      </c>
      <c r="K345" s="3">
        <v>15241</v>
      </c>
    </row>
    <row r="346" spans="1:11" ht="15">
      <c r="A346" s="3">
        <v>7</v>
      </c>
      <c r="B346" s="3" t="s">
        <v>29</v>
      </c>
      <c r="C346" s="3" t="s">
        <v>2100</v>
      </c>
      <c r="D346" s="3" t="s">
        <v>1714</v>
      </c>
      <c r="E346" s="3" t="s">
        <v>1712</v>
      </c>
      <c r="F346" s="6" t="s">
        <v>2086</v>
      </c>
      <c r="G346" s="6" t="s">
        <v>2079</v>
      </c>
      <c r="H346" s="6" t="s">
        <v>413</v>
      </c>
      <c r="I346" s="3" t="s">
        <v>2100</v>
      </c>
      <c r="J346" s="4">
        <v>22008</v>
      </c>
      <c r="K346" s="3">
        <v>7981</v>
      </c>
    </row>
    <row r="347" spans="1:11" ht="15">
      <c r="A347" s="3">
        <v>8</v>
      </c>
      <c r="B347" s="3" t="s">
        <v>29</v>
      </c>
      <c r="C347" s="3" t="s">
        <v>2100</v>
      </c>
      <c r="D347" s="3" t="s">
        <v>1714</v>
      </c>
      <c r="E347" s="3" t="s">
        <v>1712</v>
      </c>
      <c r="F347" s="6" t="s">
        <v>2087</v>
      </c>
      <c r="G347" s="6" t="s">
        <v>2079</v>
      </c>
      <c r="H347" s="6" t="s">
        <v>406</v>
      </c>
      <c r="I347" s="3" t="s">
        <v>2100</v>
      </c>
      <c r="J347" s="4">
        <v>24308</v>
      </c>
      <c r="K347" s="3">
        <v>8500</v>
      </c>
    </row>
    <row r="348" spans="1:11" ht="15">
      <c r="A348" s="3">
        <v>9</v>
      </c>
      <c r="B348" s="3" t="s">
        <v>29</v>
      </c>
      <c r="C348" s="3" t="s">
        <v>2100</v>
      </c>
      <c r="D348" s="3" t="s">
        <v>1108</v>
      </c>
      <c r="E348" s="3" t="s">
        <v>1712</v>
      </c>
      <c r="F348" s="6" t="s">
        <v>2088</v>
      </c>
      <c r="G348" s="6" t="s">
        <v>2079</v>
      </c>
      <c r="H348" s="6" t="s">
        <v>885</v>
      </c>
      <c r="I348" s="3" t="s">
        <v>2100</v>
      </c>
      <c r="J348" s="4">
        <v>34455</v>
      </c>
      <c r="K348" s="3">
        <v>8460</v>
      </c>
    </row>
    <row r="349" spans="1:11" ht="15">
      <c r="A349" s="3">
        <v>10</v>
      </c>
      <c r="B349" s="3" t="s">
        <v>29</v>
      </c>
      <c r="C349" s="3" t="s">
        <v>2100</v>
      </c>
      <c r="D349" s="3" t="s">
        <v>1714</v>
      </c>
      <c r="E349" s="3" t="s">
        <v>1712</v>
      </c>
      <c r="F349" s="6" t="s">
        <v>2088</v>
      </c>
      <c r="G349" s="6" t="s">
        <v>2079</v>
      </c>
      <c r="H349" s="6" t="s">
        <v>2089</v>
      </c>
      <c r="I349" s="3" t="s">
        <v>2100</v>
      </c>
      <c r="J349" s="4">
        <v>17857</v>
      </c>
      <c r="K349" s="3">
        <v>5030</v>
      </c>
    </row>
    <row r="350" spans="1:11" ht="15">
      <c r="A350" s="3">
        <v>11</v>
      </c>
      <c r="B350" s="3" t="s">
        <v>29</v>
      </c>
      <c r="C350" s="3" t="s">
        <v>2100</v>
      </c>
      <c r="D350" s="3" t="s">
        <v>1714</v>
      </c>
      <c r="E350" s="3" t="s">
        <v>1712</v>
      </c>
      <c r="F350" s="6" t="s">
        <v>2090</v>
      </c>
      <c r="G350" s="6" t="s">
        <v>2079</v>
      </c>
      <c r="H350" s="6" t="s">
        <v>417</v>
      </c>
      <c r="I350" s="3" t="s">
        <v>2100</v>
      </c>
      <c r="J350" s="4">
        <v>22517</v>
      </c>
      <c r="K350" s="6">
        <v>6630</v>
      </c>
    </row>
    <row r="351" spans="1:11" ht="15">
      <c r="A351" s="3">
        <v>12</v>
      </c>
      <c r="B351" s="3" t="s">
        <v>29</v>
      </c>
      <c r="C351" s="3" t="s">
        <v>2100</v>
      </c>
      <c r="D351" s="3" t="s">
        <v>1714</v>
      </c>
      <c r="E351" s="3" t="s">
        <v>30</v>
      </c>
      <c r="F351" s="6" t="s">
        <v>2091</v>
      </c>
      <c r="G351" s="6" t="s">
        <v>2079</v>
      </c>
      <c r="H351" s="6" t="s">
        <v>2092</v>
      </c>
      <c r="I351" s="3" t="s">
        <v>2100</v>
      </c>
      <c r="J351" s="4">
        <v>21103</v>
      </c>
      <c r="K351" s="6">
        <v>5256</v>
      </c>
    </row>
    <row r="352" spans="1:11" ht="15">
      <c r="A352" s="3">
        <v>13</v>
      </c>
      <c r="B352" s="3" t="s">
        <v>29</v>
      </c>
      <c r="C352" s="3" t="s">
        <v>2100</v>
      </c>
      <c r="D352" s="3" t="s">
        <v>1714</v>
      </c>
      <c r="E352" s="3" t="s">
        <v>1712</v>
      </c>
      <c r="F352" s="6" t="s">
        <v>2093</v>
      </c>
      <c r="G352" s="6" t="s">
        <v>2079</v>
      </c>
      <c r="H352" s="6" t="s">
        <v>410</v>
      </c>
      <c r="I352" s="3" t="s">
        <v>2100</v>
      </c>
      <c r="J352" s="4">
        <v>23462</v>
      </c>
      <c r="K352" s="6">
        <v>8610</v>
      </c>
    </row>
    <row r="353" spans="1:11" ht="15">
      <c r="A353" s="3">
        <v>14</v>
      </c>
      <c r="B353" s="3" t="s">
        <v>29</v>
      </c>
      <c r="C353" s="3" t="s">
        <v>2100</v>
      </c>
      <c r="D353" s="3" t="s">
        <v>1097</v>
      </c>
      <c r="E353" s="3" t="s">
        <v>1712</v>
      </c>
      <c r="F353" s="6" t="s">
        <v>2093</v>
      </c>
      <c r="G353" s="6" t="s">
        <v>2079</v>
      </c>
      <c r="H353" s="6" t="s">
        <v>416</v>
      </c>
      <c r="I353" s="3" t="s">
        <v>2100</v>
      </c>
      <c r="J353" s="4">
        <v>35223</v>
      </c>
      <c r="K353" s="3">
        <v>6426</v>
      </c>
    </row>
    <row r="354" spans="1:11" ht="15">
      <c r="A354" s="3">
        <v>15</v>
      </c>
      <c r="B354" s="3" t="s">
        <v>29</v>
      </c>
      <c r="C354" s="3" t="s">
        <v>2100</v>
      </c>
      <c r="D354" s="3" t="s">
        <v>1097</v>
      </c>
      <c r="E354" s="3" t="s">
        <v>1712</v>
      </c>
      <c r="F354" s="6" t="s">
        <v>2094</v>
      </c>
      <c r="G354" s="6" t="s">
        <v>2079</v>
      </c>
      <c r="H354" s="6" t="s">
        <v>422</v>
      </c>
      <c r="I354" s="3" t="s">
        <v>2100</v>
      </c>
      <c r="J354" s="4">
        <v>32588</v>
      </c>
      <c r="K354" s="3">
        <v>6752</v>
      </c>
    </row>
    <row r="355" spans="1:11" ht="15">
      <c r="A355" s="3">
        <v>16</v>
      </c>
      <c r="B355" s="3" t="s">
        <v>29</v>
      </c>
      <c r="C355" s="3" t="s">
        <v>2100</v>
      </c>
      <c r="D355" s="3" t="s">
        <v>1097</v>
      </c>
      <c r="E355" s="3" t="s">
        <v>1712</v>
      </c>
      <c r="F355" s="6" t="s">
        <v>2095</v>
      </c>
      <c r="G355" s="6" t="s">
        <v>2079</v>
      </c>
      <c r="H355" s="6" t="s">
        <v>301</v>
      </c>
      <c r="I355" s="3" t="s">
        <v>2100</v>
      </c>
      <c r="J355" s="4">
        <v>29290</v>
      </c>
      <c r="K355" s="3">
        <v>6689</v>
      </c>
    </row>
    <row r="356" spans="1:11" ht="15">
      <c r="A356" s="3">
        <v>17</v>
      </c>
      <c r="B356" s="3" t="s">
        <v>29</v>
      </c>
      <c r="C356" s="3" t="s">
        <v>2100</v>
      </c>
      <c r="D356" s="3" t="s">
        <v>1722</v>
      </c>
      <c r="E356" s="3" t="s">
        <v>1712</v>
      </c>
      <c r="F356" s="6" t="s">
        <v>2096</v>
      </c>
      <c r="G356" s="6" t="s">
        <v>2079</v>
      </c>
      <c r="H356" s="6" t="s">
        <v>880</v>
      </c>
      <c r="I356" s="3" t="s">
        <v>2100</v>
      </c>
      <c r="J356" s="4">
        <v>27890</v>
      </c>
      <c r="K356" s="3">
        <v>7852</v>
      </c>
    </row>
    <row r="357" spans="1:11" ht="15">
      <c r="A357" s="3">
        <v>18</v>
      </c>
      <c r="B357" s="3" t="s">
        <v>29</v>
      </c>
      <c r="C357" s="3" t="s">
        <v>2100</v>
      </c>
      <c r="D357" s="3" t="s">
        <v>1719</v>
      </c>
      <c r="E357" s="3" t="s">
        <v>1712</v>
      </c>
      <c r="F357" s="6" t="s">
        <v>2097</v>
      </c>
      <c r="G357" s="6" t="s">
        <v>2079</v>
      </c>
      <c r="H357" s="6" t="s">
        <v>358</v>
      </c>
      <c r="I357" s="3" t="s">
        <v>2100</v>
      </c>
      <c r="J357" s="4">
        <v>28748</v>
      </c>
      <c r="K357" s="3">
        <v>8620</v>
      </c>
    </row>
    <row r="358" spans="1:11" ht="15">
      <c r="A358" s="3">
        <v>19</v>
      </c>
      <c r="B358" s="3" t="s">
        <v>29</v>
      </c>
      <c r="C358" s="3" t="s">
        <v>2100</v>
      </c>
      <c r="D358" s="3" t="s">
        <v>1722</v>
      </c>
      <c r="E358" s="3" t="s">
        <v>1712</v>
      </c>
      <c r="F358" s="6" t="s">
        <v>2098</v>
      </c>
      <c r="G358" s="6" t="s">
        <v>2079</v>
      </c>
      <c r="H358" s="6" t="s">
        <v>202</v>
      </c>
      <c r="I358" s="3" t="s">
        <v>2100</v>
      </c>
      <c r="J358" s="4">
        <v>32436</v>
      </c>
      <c r="K358" s="3">
        <v>9669</v>
      </c>
    </row>
    <row r="359" spans="1:11" ht="15">
      <c r="A359" s="3">
        <v>20</v>
      </c>
      <c r="B359" s="3" t="s">
        <v>29</v>
      </c>
      <c r="C359" s="3" t="s">
        <v>2100</v>
      </c>
      <c r="D359" s="3" t="s">
        <v>1722</v>
      </c>
      <c r="E359" s="3" t="s">
        <v>1712</v>
      </c>
      <c r="F359" s="6" t="s">
        <v>2099</v>
      </c>
      <c r="G359" s="6" t="s">
        <v>2079</v>
      </c>
      <c r="H359" s="6" t="s">
        <v>275</v>
      </c>
      <c r="I359" s="3" t="s">
        <v>2100</v>
      </c>
      <c r="J359" s="4">
        <v>28536</v>
      </c>
      <c r="K359" s="6">
        <v>5682</v>
      </c>
    </row>
    <row r="360" spans="1:11" ht="15">
      <c r="A360" s="3"/>
      <c r="B360" s="3"/>
      <c r="C360" s="3" t="s">
        <v>2100</v>
      </c>
      <c r="D360" s="10"/>
      <c r="E360" s="11"/>
      <c r="F360" s="11"/>
      <c r="G360" s="6"/>
      <c r="H360" s="6"/>
      <c r="I360" s="3" t="s">
        <v>2100</v>
      </c>
      <c r="J360" s="3"/>
      <c r="K360" s="6">
        <v>4625</v>
      </c>
    </row>
  </sheetData>
  <autoFilter ref="A1:K360" xr:uid="{00000000-0009-0000-0000-000002000000}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一般户台账</vt:lpstr>
      <vt:lpstr>贫困户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2022-09-09T15:26:48Z</dcterms:created>
  <dcterms:modified xsi:type="dcterms:W3CDTF">2022-09-09T15:27:05Z</dcterms:modified>
</cp:coreProperties>
</file>